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7"/>
  </bookViews>
  <sheets>
    <sheet name="ф 2,1" sheetId="1" r:id="rId1"/>
    <sheet name="ф 2,2" sheetId="2" r:id="rId2"/>
    <sheet name="ф 2,3" sheetId="3" r:id="rId3"/>
    <sheet name="ф 2,4" sheetId="4" r:id="rId4"/>
    <sheet name="ф.2,5" sheetId="5" r:id="rId5"/>
    <sheet name="ф 2,6" sheetId="6" r:id="rId6"/>
    <sheet name="ф 2,7" sheetId="7" r:id="rId7"/>
    <sheet name="ф 2,8" sheetId="8" r:id="rId8"/>
  </sheets>
  <definedNames/>
  <calcPr fullCalcOnLoad="1"/>
</workbook>
</file>

<file path=xl/sharedStrings.xml><?xml version="1.0" encoding="utf-8"?>
<sst xmlns="http://schemas.openxmlformats.org/spreadsheetml/2006/main" count="965" uniqueCount="394">
  <si>
    <t>Форма 2.1. Общие сведения о многоквартирном доме.</t>
  </si>
  <si>
    <t>№ п/п</t>
  </si>
  <si>
    <t>Наименование параметра</t>
  </si>
  <si>
    <t>Ед.изм.</t>
  </si>
  <si>
    <t>Значение</t>
  </si>
  <si>
    <t>Дата заполнения / внесение изменений</t>
  </si>
  <si>
    <t>Сведения о способе управления многоквартирным домом</t>
  </si>
  <si>
    <t>Документ, подтверждающий выбранный способ управления (протокол общего собрания собственников (членов кооператива))</t>
  </si>
  <si>
    <t>Договор управления</t>
  </si>
  <si>
    <t>Сведения о способе формирования фонда капитального ремонта</t>
  </si>
  <si>
    <t>Способ формирования фонда капитального ремонта</t>
  </si>
  <si>
    <t>Общая характеристика многоквартирного дома</t>
  </si>
  <si>
    <t>Адрес многоквартирного дома</t>
  </si>
  <si>
    <t>Год постройки/Год ввода в эксплуатацию</t>
  </si>
  <si>
    <t>Серия, тип постройки здания</t>
  </si>
  <si>
    <t>Тип дома</t>
  </si>
  <si>
    <t>Количество этажей:</t>
  </si>
  <si>
    <t>наибольшее</t>
  </si>
  <si>
    <t>наименьшее</t>
  </si>
  <si>
    <t>Количество подъездов</t>
  </si>
  <si>
    <t>Количество лифтов</t>
  </si>
  <si>
    <t>жилых</t>
  </si>
  <si>
    <t>нежилых</t>
  </si>
  <si>
    <t>Общая площадь дома, в том числе:</t>
  </si>
  <si>
    <t>общая площадь жилых помещений</t>
  </si>
  <si>
    <t>общая площадь нежилых помещений</t>
  </si>
  <si>
    <t>Кадастровый номер земельного участка, на котором расположен дом</t>
  </si>
  <si>
    <t>Площадь земельного участка, входящего в состав общего имущества в многоквартирном доме</t>
  </si>
  <si>
    <t>Площадь парковки в границах земельного участка</t>
  </si>
  <si>
    <t>Факт признания дома аварийным</t>
  </si>
  <si>
    <t>дата и номер документа о признании дома аварийным</t>
  </si>
  <si>
    <t>Причина признания дома аварийным</t>
  </si>
  <si>
    <t>Класс энергетической эффективности</t>
  </si>
  <si>
    <t>Дополнительная информация</t>
  </si>
  <si>
    <t>Элементы благоустройства</t>
  </si>
  <si>
    <t>Детская площадка</t>
  </si>
  <si>
    <t>Спортивная площадка</t>
  </si>
  <si>
    <t>Другое</t>
  </si>
  <si>
    <t>Количество помещений:</t>
  </si>
  <si>
    <t>Х</t>
  </si>
  <si>
    <t>ед.</t>
  </si>
  <si>
    <t>кв.м</t>
  </si>
  <si>
    <t>имеется</t>
  </si>
  <si>
    <t>нет</t>
  </si>
  <si>
    <t>В</t>
  </si>
  <si>
    <t>г. Кохма, ул.Ивановская, д.67</t>
  </si>
  <si>
    <t>1995г.</t>
  </si>
  <si>
    <t>улучшенная планировка</t>
  </si>
  <si>
    <t>общая площадь помещений, входящих в состав общего имущества</t>
  </si>
  <si>
    <t>Открыт спец счёт на МКД, владелец ТСЖ "Успех"</t>
  </si>
  <si>
    <t>жилой</t>
  </si>
  <si>
    <t>Свидетельство о государственной регистрации юридического лица, ТСЖ "Успех", от 26.09.1995г., ОГРН 1033700580429, Межрайонная инспекция Федеральной налоговой службы № 6 по Ивановской области.                                                                ИНН 3711006414, КПП 371101001</t>
  </si>
  <si>
    <t>Договор управления № 3/2015, от 28.05.2015г.</t>
  </si>
  <si>
    <t>3111+/-20 кв.м</t>
  </si>
  <si>
    <t>37:29:010101:17</t>
  </si>
  <si>
    <t>26.01.2024г</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</si>
  <si>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</si>
  <si>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  п//п</t>
  </si>
  <si>
    <t>Ед.изм</t>
  </si>
  <si>
    <t>Дата заполнения / внесения изменений</t>
  </si>
  <si>
    <t>19.01.2024г</t>
  </si>
  <si>
    <t>Фундамент</t>
  </si>
  <si>
    <t>Тип фундамента</t>
  </si>
  <si>
    <t>бетонные блоки</t>
  </si>
  <si>
    <t>Стены и перекрытия</t>
  </si>
  <si>
    <t>Тип перекрытий</t>
  </si>
  <si>
    <t>междуэтажные перекрытия ж/б</t>
  </si>
  <si>
    <t>Материал несущих стен</t>
  </si>
  <si>
    <t>панельные</t>
  </si>
  <si>
    <t>Фасады (заполняется по каждому типу фасада)</t>
  </si>
  <si>
    <t>Тип фасада</t>
  </si>
  <si>
    <t>панельный</t>
  </si>
  <si>
    <t>Крыши (заполняется по каждому типу крыши)</t>
  </si>
  <si>
    <t>Тип крыши</t>
  </si>
  <si>
    <t>плоская односкатная, совмещённая с перекрытием</t>
  </si>
  <si>
    <t>Тип кровли</t>
  </si>
  <si>
    <t>мягкая кровля</t>
  </si>
  <si>
    <t>Подвалы</t>
  </si>
  <si>
    <t>Площадь подвала по полу</t>
  </si>
  <si>
    <t>Мусоропроводы</t>
  </si>
  <si>
    <t>Тип мусоропровода</t>
  </si>
  <si>
    <t>Количество мусоропроводов</t>
  </si>
  <si>
    <t>Лифты (заполняется для каждого лифта)</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</si>
  <si>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</si>
  <si>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</si>
  <si>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</si>
  <si>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</si>
  <si>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</si>
  <si>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теплоснабжение</t>
  </si>
  <si>
    <t>Наличие прибора учета</t>
  </si>
  <si>
    <t>тип прибора учета</t>
  </si>
  <si>
    <t>Вычеслитель ВКТ-7</t>
  </si>
  <si>
    <t>Единица измерения</t>
  </si>
  <si>
    <t>Гкал</t>
  </si>
  <si>
    <t>Дата ввода в эксплуатацию</t>
  </si>
  <si>
    <t>12.08.2022г</t>
  </si>
  <si>
    <t>Дата поверки / замены прибора учета</t>
  </si>
  <si>
    <t>11.08.2026г</t>
  </si>
  <si>
    <t>горячее водоснабжение</t>
  </si>
  <si>
    <t>м3</t>
  </si>
  <si>
    <t>холодное водоснабжение</t>
  </si>
  <si>
    <t>ВСХНд-50</t>
  </si>
  <si>
    <t>25.10.2018г.</t>
  </si>
  <si>
    <t>24.10.2024г.</t>
  </si>
  <si>
    <t>электроснабжение</t>
  </si>
  <si>
    <t xml:space="preserve">Меркурий </t>
  </si>
  <si>
    <t>кВт</t>
  </si>
  <si>
    <t>2021г</t>
  </si>
  <si>
    <t>2031г.</t>
  </si>
  <si>
    <t>Система электроснабжения</t>
  </si>
  <si>
    <t>Тип системы электроснабжения</t>
  </si>
  <si>
    <t>сети централизованного электроснабжения</t>
  </si>
  <si>
    <t>Количество вводов в многоквартирный дом</t>
  </si>
  <si>
    <t>один</t>
  </si>
  <si>
    <t>Система теплоснабжения</t>
  </si>
  <si>
    <t>Тип системы теплоснабжения</t>
  </si>
  <si>
    <t>сети централизованного теплоснабжения</t>
  </si>
  <si>
    <t>Система горячего водоснабжения</t>
  </si>
  <si>
    <t>Тип системы горячего водоснабжения</t>
  </si>
  <si>
    <t xml:space="preserve">закрытая система </t>
  </si>
  <si>
    <t>Система холодного водоснабжения</t>
  </si>
  <si>
    <t>Тип системы холодного водоснабжения</t>
  </si>
  <si>
    <t>сети централизованного водоснабжения</t>
  </si>
  <si>
    <t>Система водоотведения</t>
  </si>
  <si>
    <t>Тип системы водоотведения</t>
  </si>
  <si>
    <t>сети централизованного водотведения</t>
  </si>
  <si>
    <t>Объем выгребных ям</t>
  </si>
  <si>
    <t>Система газоснабжения</t>
  </si>
  <si>
    <t>Тип системы газоснабжения</t>
  </si>
  <si>
    <t>сети централизованного газоснабжения</t>
  </si>
  <si>
    <t>Система вентиляции</t>
  </si>
  <si>
    <t>Тип системы вентиляции</t>
  </si>
  <si>
    <t>естественная вытяжная вентиляция</t>
  </si>
  <si>
    <t>Система пожаротушения</t>
  </si>
  <si>
    <t>Тип системы пожаротушения</t>
  </si>
  <si>
    <t>не предусмотрено проектом</t>
  </si>
  <si>
    <t>Система водостоков</t>
  </si>
  <si>
    <t>Тип системы водостоков</t>
  </si>
  <si>
    <t>неорганизованный водосток</t>
  </si>
  <si>
    <t>Дополнительное оборудование (заполняется для каждого вида оборудования)</t>
  </si>
  <si>
    <t>Вид оборудования</t>
  </si>
  <si>
    <t>Форма 2.3. Сведения о выполненых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</si>
  <si>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 П\П</t>
  </si>
  <si>
    <t>Дата заполнения \ внесения изменений</t>
  </si>
  <si>
    <t>Наименование работы (услуги)</t>
  </si>
  <si>
    <t>Управление и содержание общего имущества МКД</t>
  </si>
  <si>
    <t>руб./м2</t>
  </si>
  <si>
    <t>Стоимость на единицу измерения</t>
  </si>
  <si>
    <t>руб.</t>
  </si>
  <si>
    <t>Дата начала действия установленного размера стоимости работы (услуги)</t>
  </si>
  <si>
    <t>01.01.2023 г.</t>
  </si>
  <si>
    <t>31.12.2023 г.</t>
  </si>
  <si>
    <t xml:space="preserve"> </t>
  </si>
  <si>
    <t>Основание установления стоимости работы (услуги)</t>
  </si>
  <si>
    <t>Протокол общего собрания собственников № 1 от 08.05.2020 г.</t>
  </si>
  <si>
    <t>Периодичность предоставления работы (услуги)</t>
  </si>
  <si>
    <t>постоянно</t>
  </si>
  <si>
    <t>Исполнитель работ (услуги)</t>
  </si>
  <si>
    <t>ООО "УК  "БаСК 1"</t>
  </si>
  <si>
    <t>Содержание придомовой территории</t>
  </si>
  <si>
    <t>Текущий ремонт</t>
  </si>
  <si>
    <t>в соответствии с планом ППР</t>
  </si>
  <si>
    <t>Уборка МОП</t>
  </si>
  <si>
    <t>ТО ВДГО</t>
  </si>
  <si>
    <t>Данная услуга входит в стоимость услуги "Управление и содержание общего имущества МКД"</t>
  </si>
  <si>
    <t>Договор № 1 от 01.01.2023 г.</t>
  </si>
  <si>
    <t>1 раз в год</t>
  </si>
  <si>
    <t>ООО "Аргумент"</t>
  </si>
  <si>
    <t>Периодическая проверка дымоходов и вентканалов</t>
  </si>
  <si>
    <t>Договор № 132/2017  от 01.06.2021 г.</t>
  </si>
  <si>
    <t>3 раза в год</t>
  </si>
  <si>
    <t>ООО "Обновление"</t>
  </si>
  <si>
    <t>Услуги по сбору, хранению, утилизации, ртутносодержащих отходов</t>
  </si>
  <si>
    <t>Договор № 27591 от 09.09.2022 г.</t>
  </si>
  <si>
    <t>2 раза в год</t>
  </si>
  <si>
    <t>ФГУП "Федеральный Экологический Оператор"</t>
  </si>
  <si>
    <t>Диагностика ВДГО</t>
  </si>
  <si>
    <t>Договор № 21  от 30.08.2017 г.</t>
  </si>
  <si>
    <t>1 раз в 5 лет</t>
  </si>
  <si>
    <t>ООО "ТехноСервис 37"</t>
  </si>
  <si>
    <t>Форма 2.4. Сведения об оказываемых коммунальных услугах (заполняется по каждой коммунальной услуге)</t>
  </si>
  <si>
    <t>№    П/П</t>
  </si>
  <si>
    <t>Дата заполнения /внесения изменений</t>
  </si>
  <si>
    <t>Вид коммунальной услуги</t>
  </si>
  <si>
    <t>Тип предоставления услуги</t>
  </si>
  <si>
    <t>потребительский</t>
  </si>
  <si>
    <t>руб./Гкал</t>
  </si>
  <si>
    <t>Тариф, установленный для потребителей</t>
  </si>
  <si>
    <t>Лицо, осуществляющее поставку коммунального ресурса</t>
  </si>
  <si>
    <t>АО "ЭнергосбыТ Плюс"</t>
  </si>
  <si>
    <t>Реквизиты договора на поставку коммунального ресурса (номер и дата)</t>
  </si>
  <si>
    <t>Договор № ТГИ 1815-03152 от 01.10.2021 г.</t>
  </si>
  <si>
    <t>Нормативный правовой акт, устанавливающий тариф (дата, номер, наименование принявшего акт органа)</t>
  </si>
  <si>
    <t>Постановление Департамента энергетики и тарифов Ивановской области 
от 22.11.2022 № 52-т/4</t>
  </si>
  <si>
    <t>Дата начала действия тарифа</t>
  </si>
  <si>
    <t>Норматив потребелния коммунальной услуги в жилых помещениях</t>
  </si>
  <si>
    <t>0,0170 Гкал на кв. метр</t>
  </si>
  <si>
    <t>Норматив потребелния коммунальной услуги на общедомовые нужды</t>
  </si>
  <si>
    <t>Нормативный правовой акт, устанавливающий номатив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</si>
  <si>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</si>
  <si>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Решение Совета городского округа Кохма
 от 01.07.2010 № 47</t>
  </si>
  <si>
    <t>за м3/ за Гкал</t>
  </si>
  <si>
    <t>39,24/2448,64</t>
  </si>
  <si>
    <t>Постановление Департамента энергетики и тарифов Ивановской области
 от 28.11.2022 № 55-гв/4</t>
  </si>
  <si>
    <t>Норматив потребления коммунальной услуги в жилых помещениях</t>
  </si>
  <si>
    <t>Норматив потребления коммунальной услуги на общедомовые нужды</t>
  </si>
  <si>
    <t>Постановление РСТ по Ивановской области
 от 16.12.2013 № 586-н/1</t>
  </si>
  <si>
    <t>Постановление Департамента энергетики и тарифов Ивановской области
 от 31.05.2017 № 144-н/1</t>
  </si>
  <si>
    <t>руб./м3</t>
  </si>
  <si>
    <t>МУПП "Кохмабытсервис"</t>
  </si>
  <si>
    <t>Договор № 390 ВК от 21.05.2018</t>
  </si>
  <si>
    <t>Постановление Департамента энергетики и тарифов Ивановской области
 от 18.11.2022 № 51-к/4</t>
  </si>
  <si>
    <t>водоотведение</t>
  </si>
  <si>
    <t>руб./Квт</t>
  </si>
  <si>
    <r>
      <t xml:space="preserve">Тариф, установленный для потребителей </t>
    </r>
    <r>
      <rPr>
        <b/>
        <sz val="10"/>
        <rFont val="Times New Roman"/>
        <family val="1"/>
      </rPr>
      <t>(общий)</t>
    </r>
  </si>
  <si>
    <r>
      <t xml:space="preserve">Тариф, установленный для потребителей </t>
    </r>
    <r>
      <rPr>
        <b/>
        <sz val="10"/>
        <rFont val="Times New Roman"/>
        <family val="1"/>
      </rPr>
      <t>(день)</t>
    </r>
  </si>
  <si>
    <r>
      <t xml:space="preserve">Тариф, установленный для потребителей </t>
    </r>
    <r>
      <rPr>
        <b/>
        <sz val="10"/>
        <rFont val="Times New Roman"/>
        <family val="1"/>
      </rPr>
      <t>(ночь)</t>
    </r>
  </si>
  <si>
    <t>ООО "Ивановоэнергосбыт"</t>
  </si>
  <si>
    <t>Договор № 10269 эКох от 01.07.2020</t>
  </si>
  <si>
    <t>Постановление Департамента энергетики и тарифов Ивановской обл. от 18.11.2022 № 51-э/2</t>
  </si>
  <si>
    <t>Норматив устанавливается согласно приложению 1 к постановлению Правительства Ивановской области от 30.12.2013 № 572-п в зависимости от количества человек, проживающих в помещении, и количества комнат в жилом помещении</t>
  </si>
  <si>
    <t>Постановление Правительства Ивановской обл.
от 30.12.2013, № 572-п</t>
  </si>
  <si>
    <t>Постановление Правительства Ивановской обл. 
от 01.09.2016 № 284-п</t>
  </si>
  <si>
    <t>газоснабжение</t>
  </si>
  <si>
    <t>руб./м3/ руб.чел</t>
  </si>
  <si>
    <t>Тариф, установленный для потребителей м3/чел.</t>
  </si>
  <si>
    <t>9,66/115,92</t>
  </si>
  <si>
    <t>ООО "Газпром межрегионгаз Иваново"</t>
  </si>
  <si>
    <t>Жители имеют прямые договоры с РСО</t>
  </si>
  <si>
    <t>Постановление Департамента энергетики и тарифов Ивановской области от 18.11.2022
№ 51-г/1</t>
  </si>
  <si>
    <t>куб.м/1чел</t>
  </si>
  <si>
    <t>Постановление Департамента энергетики и тарифов Ивановской области от 18.11.2022 
№ 51-г/1</t>
  </si>
  <si>
    <t>твёрдые коммунальные отходы</t>
  </si>
  <si>
    <t xml:space="preserve"> руб.м3</t>
  </si>
  <si>
    <t>ООО "Региональный оператор по обращению с твёрдыми коммунальными отходами"</t>
  </si>
  <si>
    <t>Постановление Департамента энергетики и тарифов Ивановской области от 28.11.2022
№ 55-к/4</t>
  </si>
  <si>
    <t>0,18 м3/чел. 
 В т.ч. Крупногабаритные отходы 0,026 м3/чел.</t>
  </si>
  <si>
    <t>Постановление Департамента энергетики и тарифов по Ивановской области
 от 20.02.2017 № 133-н/1</t>
  </si>
  <si>
    <t>Постановление Департамента энергетики и тарифов по Ивановской области
 от 24.10.2017 № 161-н/1</t>
  </si>
  <si>
    <t>Форма 2.5. Сведения об использование общего имущества в многоквартирном доме (заполняется по каждому используемому объекту общего имущества)</t>
  </si>
  <si>
    <t>№ П/П</t>
  </si>
  <si>
    <t>Дата заполнения / внесений изменений</t>
  </si>
  <si>
    <t>Наименование объекта общего имущества</t>
  </si>
  <si>
    <t>отсутствует</t>
  </si>
  <si>
    <t>Назначение объекта общего имущества</t>
  </si>
  <si>
    <t>Площадь объекта общего имущества (заполняется в отношении помещений и земельных участков)</t>
  </si>
  <si>
    <t>кв.м.</t>
  </si>
  <si>
    <t>Сведения о передаче во владение и использование общего имущества третьим лицам ( заплняется в случае сдачи в аренду, передачи в безвозмездное использование и т.п.)</t>
  </si>
  <si>
    <t>Наименование владельца (пользователя)</t>
  </si>
  <si>
    <t>ИНН владельца (пользователя)</t>
  </si>
  <si>
    <t>Реквизиты договора (номер и дата)</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</si>
  <si>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</si>
  <si>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</si>
  <si>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общего имущества</t>
  </si>
  <si>
    <t>Форма 2.6. Сведения о капитальном ремонте общего имущества в многоквартином доме</t>
  </si>
  <si>
    <t>12.03.2024г.</t>
  </si>
  <si>
    <t>Сведения о фонде капитального ремонта</t>
  </si>
  <si>
    <t>Владелец специального счета</t>
  </si>
  <si>
    <t>Открыт спец счёт на МКД, владелец                                                        ТСЖ "Успех"</t>
  </si>
  <si>
    <t>Размер взноса на капитальный ремонт на 1 кв.м. в соответствии с решением общего собрания собственников помещений в многоквартирном доме</t>
  </si>
  <si>
    <t>с 01.01.2015г. - 5,0 руб./м2; с 01.01.2016г. - 5,9 руб./м2; с 01.01.2017г. - 6,4 руб./м2; с 01.04.2021г.- 6,7 руб./м2; с 01.01.2022г. - 6,97 руб,/м2; с 01.01.2023г.- 8,5 руб./м2</t>
  </si>
  <si>
    <t>Реквизиты протокола общего собрания собственников помещений на котором принято решение о способе формирования фонда капитального ремонта</t>
  </si>
  <si>
    <t>Протокол общего собрания собственников                                            № 8, от 06.10.2014г.</t>
  </si>
  <si>
    <t>р/с 40705810417000000074,                                                                           в Сбербанке России г. Иваново</t>
  </si>
  <si>
    <t>Дополнительная информация начисление и расходование денежных средств</t>
  </si>
  <si>
    <t>Начислено за 2015г (тариф-5,0 руб./м2)</t>
  </si>
  <si>
    <t>Оплачено за 2015г (тариф-5,0 руб./м2)</t>
  </si>
  <si>
    <t>Не оплачено за 2015г (тариф-5,0 руб./м2)</t>
  </si>
  <si>
    <t xml:space="preserve">Переходящий остаток на 31.12.2015г </t>
  </si>
  <si>
    <t>Начислено за 2016г (тариф-5,9 руб./м2)</t>
  </si>
  <si>
    <t>Оплачено за 2016г (тариф-5,9 руб./м2)</t>
  </si>
  <si>
    <t>Не оплачено за 2016г (тариф-5,9 руб./м2)</t>
  </si>
  <si>
    <t xml:space="preserve">Переходящий остаток на 31.12.2016г </t>
  </si>
  <si>
    <t>Начислено за 2017г (тариф-6,4 руб./м2)</t>
  </si>
  <si>
    <t>Оплачено за 2017г (тариф-6,4 руб./м2)</t>
  </si>
  <si>
    <t>Не оплачено за 2017г (тариф-6,4 руб./м2)</t>
  </si>
  <si>
    <t xml:space="preserve">Переходящий остаток на 31.12.2017г </t>
  </si>
  <si>
    <t>Начислено за 2018г (тариф-6,4 руб./м2)</t>
  </si>
  <si>
    <t>Оплачено за 2018г (тариф-6,4 руб./м2)</t>
  </si>
  <si>
    <t>Не оплачено за 2018г (тариф-6,4 руб./м2)</t>
  </si>
  <si>
    <t xml:space="preserve">Переходящий остаток на 31.12.2018г </t>
  </si>
  <si>
    <t>Начислено за 2019г (тариф-6,4 руб./м2)</t>
  </si>
  <si>
    <t>Оплачено за 2019г (тариф-6,4 руб./м2)</t>
  </si>
  <si>
    <t>Не оплачено за 2019г (тариф-6,4 руб./м2)</t>
  </si>
  <si>
    <t>Остаток средств на 31.12.2019г (в т.ч. проценты)</t>
  </si>
  <si>
    <t>Начислено за 2020г (тариф-6,4 руб./м2)</t>
  </si>
  <si>
    <t>Оплачено в 2020г (тариф-6,4 руб./м2)</t>
  </si>
  <si>
    <t>Не оплачено в 2020г (тариф-6,4 руб./м2)</t>
  </si>
  <si>
    <t>Остаток средств на 31.12.2020г (в т.ч. проценты)</t>
  </si>
  <si>
    <t>Начислено за 2021г ( с 01.01.2021г.тариф-6,4 руб./м2 ; с 01.04.2021г. тариф-6,7 руб./м2)</t>
  </si>
  <si>
    <t>Оплачено в 2021г ( с 01.01.2021г.тариф-6,4 руб./м2 ; с 01.04.2021г. тариф-6,7 руб./м2)</t>
  </si>
  <si>
    <t>Не оплачено в 2021г ( с 01.01.2021г.тариф-6,4 руб./м2 ; с 01.04.2021г. тариф-6,7 руб./м2)</t>
  </si>
  <si>
    <t>Остаток средств на 31.12.2021г (в т.ч. проценты)</t>
  </si>
  <si>
    <t>Начислено за 2022г (тариф-6,97 руб./м2)</t>
  </si>
  <si>
    <t>Оплачено в 2022г (тариф-6,97 руб./м2)</t>
  </si>
  <si>
    <t>Не оплачено в 2022г (тариф-6,97 руб./м2)</t>
  </si>
  <si>
    <t>Остаток средств на 31.12.2022г (в т.ч. проценты)</t>
  </si>
  <si>
    <t>Начислено за 2023г (тариф-8,5 руб./м2)</t>
  </si>
  <si>
    <t>Оплачено в 2023г (тариф-8,5 руб./м2)</t>
  </si>
  <si>
    <t>Не оплачено в 2023г (тариф-8,5 руб./м2)</t>
  </si>
  <si>
    <t>Остаток средств на 31.12.2023г (в т.ч. проценты)</t>
  </si>
  <si>
    <t xml:space="preserve">Израсходовано: Капитальный ремонт фасада (замена оконных блоков в подъездах), Договор № 7К-2016г. от 16.08.2016г. Протокол общего собрания №1 от 16.08.2016г. </t>
  </si>
  <si>
    <t xml:space="preserve">Израсходовано: Капитальный ремонт фасада (покраска фасада дома), Договор № 1 от 25.07.2017г. Протокол общего собрания № 2 от 25.07.2017г. </t>
  </si>
  <si>
    <t xml:space="preserve">Израсходовано: Капитальный ремонт отмостки. Договор подряда № 4 от 21.04.2020г. Протокол общего собрания № 1 от 08.05.2020 г. </t>
  </si>
  <si>
    <t xml:space="preserve">Израсходовано: Частичная оплата за  капитальный ремонт подвала (цоколь) Договор подряда № 6-2023КР от 07.09.2023г. Протокол общего собрания № 1 от 07.09.2023 г. </t>
  </si>
  <si>
    <t xml:space="preserve">Задолженность (недоплата подрядчику) по Договору  подряда № 6-2023КР от 07.09.2023 г. </t>
  </si>
  <si>
    <t>Форма 2.7. Сведения о проведеных общих собраниях собственников помещений в многоквартирном доме (заполняется по каждому собранию собственников помещений)</t>
  </si>
  <si>
    <t>Реквизиты протокола общего собрания собственников помещений (дата, номер)</t>
  </si>
  <si>
    <t>Протокол № 1, от 16.08.2016г.</t>
  </si>
  <si>
    <t>Протокол общего собрания собственников помещений, содержащий результат (решение) собрания</t>
  </si>
  <si>
    <t>Провести капитальный ремонт фасада (замена оконных блоков в подъездах)</t>
  </si>
  <si>
    <t>Протокол № 2, от 25.07.2017г.</t>
  </si>
  <si>
    <t>Утверждён порядок оплаты за коммунальную услугу (по обращению с ТКО) непосредственно "Региональному оператору по обращению с ТКО", утвердили размер платы на содержание общего имущества МКД - 16,70 руб./м2. с 01.08.2017г.                Провести капитальный ремонт фасада МКД (покраска фасада дома).</t>
  </si>
  <si>
    <t>Протокол № 1 от 08.05.2020</t>
  </si>
  <si>
    <t>1.Принято решение по перечню услуг и работ, срокам проведения капитального ремонта общего имущества дома. 2. Принято решение провести капитальный ремонт подвальных помещений (отмостки) в сроки с 25.05.2020 по 15.07.2020. 3. Принято решение использовать денежные средства на проведение капитального ремонта подвального помещения (отмостки) МКД со специального счета ТСЖ "Успех". 4. Принято решение, выбрать Правление ТСЖ "Успех", Председателя правления, счетную комиссию и ревизионную комиссию ТСЖ "Успех".</t>
  </si>
  <si>
    <t>Протокол № 2 от 16.11.2020</t>
  </si>
  <si>
    <t>1. Принято решение о досрочном выходе из состава Правления ТСЖ "Успех", довыборы кандидатов в состав Правления и  внесение изменений в Устав ТСЖ "Успех".    2. Принято решение, производить расчет ОДН  исходя из объёма потребления коммунальных ресурсов, определяемого по показаниям коллективного (общедомового) прибора учёта. 3. Принято решение утвердить тариф на содержание и ремонт общего имущества МКД - 22,58 руб./м2., с «01» декабря 2020 года. Принято решение, установить искусственную неровность на придомовой дороге.</t>
  </si>
  <si>
    <t>Протокол № 1 от 07.08.2023</t>
  </si>
  <si>
    <t xml:space="preserve">1. Приняли  решение о заключении собственниками помещений в многоквартирном доме, действующими от своего имени, соответственно прямого договора о предоставлении коммунальной услуги отопление, холодное и горячее  водоснабжение, водоотведение, электроснабжение, газоснабжение с ресурсоснабжающей организацией в порядке, установленном п. 4.4 части 2 ст. 44, ст. 157.2 Жилищного Кодекса,  в т.ч. техническое обслуживание ВДГО, с «01» октября 2023 года. 2. Приняли решения о проведении работ по капитальному ремонту подвала: цоколь (штукатурка и покраска). </t>
  </si>
  <si>
    <t>Форма 2.8. Отчет об использовании управляющей организацией договора управления, а также о выполнении товариществом, кооперативом смет доходов и расходов</t>
  </si>
  <si>
    <t>27.01.2024 г.</t>
  </si>
  <si>
    <t>Дата начала отчетного периода</t>
  </si>
  <si>
    <t>Дата конца отчетного периода</t>
  </si>
  <si>
    <t>Общая информация о выполняемых работах (оказываемых услугах) по содержанию и текущему ремонту общего имущества</t>
  </si>
  <si>
    <t>Переходящие остатки денежных средств (на начало периода):</t>
  </si>
  <si>
    <t>переплата потребителями</t>
  </si>
  <si>
    <t>задолжность потребителей</t>
  </si>
  <si>
    <t>Начислено за работы (услуги) по содержанию и текущему ремонту, в том числе:</t>
  </si>
  <si>
    <t>за содержание дома</t>
  </si>
  <si>
    <t>за текущий ремонт</t>
  </si>
  <si>
    <t>Получено денежных средств, в т.ч.:</t>
  </si>
  <si>
    <t>денежных средств от потребителей</t>
  </si>
  <si>
    <t>целевых взносов от потребителей</t>
  </si>
  <si>
    <t>субсидий</t>
  </si>
  <si>
    <t>денежных средств от использования общего имущества</t>
  </si>
  <si>
    <t>прочие поступления</t>
  </si>
  <si>
    <t>Всего денежных средств с учетом остатков</t>
  </si>
  <si>
    <t>Переходящие остатки денежных средств (на конец периода):</t>
  </si>
  <si>
    <t>задолженность потребителей</t>
  </si>
  <si>
    <t>Выполненные работы (оказание услуги) по содержанию общего имущества и текущему ремонту в отчетном периоде (заполняется по каждому виду работы (услуги))</t>
  </si>
  <si>
    <t>Содержание общего имущества</t>
  </si>
  <si>
    <t>Исполнитель работы (услуги)</t>
  </si>
  <si>
    <t>ООО "УК "БаСК 1"</t>
  </si>
  <si>
    <t>Периодичность выполнения работы (услуги)</t>
  </si>
  <si>
    <t>Обслуживание внутри домового газового оборудования</t>
  </si>
  <si>
    <t>Аварийно диспетчерское обслуживание</t>
  </si>
  <si>
    <t>Услуги управления многоквартирным домом</t>
  </si>
  <si>
    <t>Уборка мест общего пользования</t>
  </si>
  <si>
    <t xml:space="preserve">ФГУП "Федеральный экологический оператор"    </t>
  </si>
  <si>
    <t>ООО "Техносервис 37"</t>
  </si>
  <si>
    <t xml:space="preserve">1 раза в 5 лет по истечении 20 лет эксплуатации </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</si>
  <si>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</si>
  <si>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</si>
  <si>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</si>
  <si>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</si>
  <si>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произведственного перерасчета</t>
  </si>
  <si>
    <t>Информация о ведении претензионно-исковой работы в отношении потребителей-должников</t>
  </si>
  <si>
    <t>Напралено претензий потребителям-должникам</t>
  </si>
  <si>
    <t>Направлено исковых заявлений</t>
  </si>
  <si>
    <t>Получено денежных средств по результатам претензионно-исковой работы</t>
  </si>
  <si>
    <t>Информация о заключенных соглашениях о предоставлении рассрочки платежа за жилищно - коммунальные услуги</t>
  </si>
  <si>
    <t xml:space="preserve">Количество заключенных соглашений </t>
  </si>
  <si>
    <t>шт.</t>
  </si>
  <si>
    <t>Сумма заключенных соглашений</t>
  </si>
  <si>
    <t>Количество иполненных соглашений</t>
  </si>
  <si>
    <t>Общая информация по предоставленным коммунальным услугам</t>
  </si>
  <si>
    <t>Переходящие остатки денежных средств (на начало периода), в том числе:</t>
  </si>
  <si>
    <t>Переходящие остатки денежных средств (на конец периода), в том числе:</t>
  </si>
  <si>
    <t>Информациия о предоставленных коммунальных услугах (заполняется по каждой коммунальной услуге)</t>
  </si>
  <si>
    <t>отопление</t>
  </si>
  <si>
    <t>Гкал.</t>
  </si>
  <si>
    <t>Общий объем потребления</t>
  </si>
  <si>
    <t>нат.показ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</si>
  <si>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</si>
  <si>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</si>
  <si>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</si>
  <si>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</si>
  <si>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</si>
  <si>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</si>
  <si>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Суммы пени и штрафов, уплаченные поставщику (поставщиками) коммунального ресурса</t>
  </si>
  <si>
    <t>Информациия о предоставленных коммунальных услугах (заполняется по каждой коммунальной услуге), в т.ч. ОДН</t>
  </si>
  <si>
    <t>куб. м</t>
  </si>
  <si>
    <t xml:space="preserve">Начислено потребителям </t>
  </si>
  <si>
    <t xml:space="preserve">Оплачено потребителями </t>
  </si>
  <si>
    <t xml:space="preserve">Задолженность потребителей </t>
  </si>
  <si>
    <t xml:space="preserve">Оплачено поставщику (поставщикам) коммунального ресурса </t>
  </si>
  <si>
    <t>горячее  водоснабжение</t>
  </si>
  <si>
    <t xml:space="preserve">Начислено поставщиком (поставщиками) коммунального ресурса </t>
  </si>
  <si>
    <t>Обращение с твердыми коммунальными отходами (жители имеют прямые договора с Региональным оператором по ТКО )</t>
  </si>
  <si>
    <t>кВт.</t>
  </si>
  <si>
    <t>Общий объем потребления Т 1</t>
  </si>
  <si>
    <t>Общий объем потребления Т 2</t>
  </si>
  <si>
    <t>Информация о наличии претензий по качеству предоставленных коммунальных услуг</t>
  </si>
  <si>
    <t>Количесиво поступивших претензий</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</si>
</sst>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
    <numFmt numFmtId="189" formatCode="0.0"/>
  </numFmts>
  <fonts count="48">
    <font>
      <sz val="10"/>
      <name val="Arial"/>
      <family val="0"/>
    </font>
    <font>
      <b/>
      <sz val="12"/>
      <name val="Times New Roman"/>
      <family val="1"/>
    </font>
    <font>
      <sz val="10"/>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Times New Roman"/>
      <family val="1"/>
    </font>
    <font>
      <b/>
      <sz val="10"/>
      <color indexed="36"/>
      <name val="Times New Roman"/>
      <family val="1"/>
    </font>
    <font>
      <b/>
      <sz val="11"/>
      <color indexed="36"/>
      <name val="Times New Roman"/>
      <family val="1"/>
    </font>
    <font>
      <i/>
      <sz val="10"/>
      <name val="Times New Roman"/>
      <family val="1"/>
    </font>
    <font>
      <sz val="10"/>
      <color indexed="8"/>
      <name val="Times New Roman"/>
      <family val="1"/>
    </font>
    <font>
      <b/>
      <sz val="10"/>
      <name val="Times New Roman CYR"/>
      <family val="0"/>
    </font>
    <font>
      <sz val="10"/>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7030A0"/>
      <name val="Times New Roman"/>
      <family val="1"/>
    </font>
    <font>
      <b/>
      <sz val="11"/>
      <color rgb="FF7030A0"/>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rgb="FF000000"/>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4" fillId="32" borderId="0" applyNumberFormat="0" applyBorder="0" applyAlignment="0" applyProtection="0"/>
  </cellStyleXfs>
  <cellXfs count="256">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1" fillId="0" borderId="10" xfId="0" applyFont="1" applyBorder="1" applyAlignment="1">
      <alignment wrapText="1"/>
    </xf>
    <xf numFmtId="0" fontId="1" fillId="0" borderId="10" xfId="0" applyFont="1" applyBorder="1" applyAlignment="1">
      <alignment horizontal="center"/>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2" fillId="0" borderId="10" xfId="0" applyFont="1" applyBorder="1" applyAlignment="1">
      <alignment horizontal="left"/>
    </xf>
    <xf numFmtId="0" fontId="2" fillId="0" borderId="10" xfId="0" applyFont="1" applyBorder="1" applyAlignment="1">
      <alignment horizontal="center"/>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13" xfId="0" applyFont="1" applyBorder="1" applyAlignment="1">
      <alignment horizontal="left" wrapText="1"/>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3" fillId="0" borderId="10" xfId="0" applyFont="1" applyBorder="1" applyAlignment="1">
      <alignment horizontal="left"/>
    </xf>
    <xf numFmtId="0" fontId="2" fillId="0" borderId="11" xfId="0" applyFont="1" applyBorder="1" applyAlignment="1">
      <alignment horizontal="center" vertical="justify"/>
    </xf>
    <xf numFmtId="0" fontId="2" fillId="0" borderId="12" xfId="0" applyFont="1" applyBorder="1" applyAlignment="1">
      <alignment horizontal="center" vertical="justify"/>
    </xf>
    <xf numFmtId="0" fontId="2" fillId="0" borderId="13" xfId="0" applyFont="1" applyBorder="1" applyAlignment="1">
      <alignment horizontal="center" vertical="justify"/>
    </xf>
    <xf numFmtId="0" fontId="1" fillId="0" borderId="0" xfId="0" applyFont="1" applyAlignment="1">
      <alignment horizontal="left"/>
    </xf>
    <xf numFmtId="0" fontId="1" fillId="0" borderId="10" xfId="0" applyFont="1" applyBorder="1" applyAlignment="1">
      <alignment horizontal="center"/>
    </xf>
    <xf numFmtId="0" fontId="21" fillId="0" borderId="0" xfId="0" applyFont="1" applyAlignment="1">
      <alignment horizontal="left" wrapText="1"/>
    </xf>
    <xf numFmtId="0" fontId="1" fillId="0" borderId="10" xfId="0" applyFont="1" applyBorder="1" applyAlignment="1">
      <alignment/>
    </xf>
    <xf numFmtId="0" fontId="2" fillId="0" borderId="10" xfId="0" applyFont="1" applyBorder="1" applyAlignment="1">
      <alignment/>
    </xf>
    <xf numFmtId="0" fontId="3" fillId="0" borderId="10" xfId="0" applyFont="1" applyBorder="1" applyAlignment="1">
      <alignment horizontal="center"/>
    </xf>
    <xf numFmtId="0" fontId="2" fillId="33" borderId="10" xfId="0" applyFont="1" applyFill="1" applyBorder="1" applyAlignment="1">
      <alignment horizontal="center"/>
    </xf>
    <xf numFmtId="0" fontId="3" fillId="33" borderId="11" xfId="0" applyFont="1" applyFill="1" applyBorder="1" applyAlignment="1">
      <alignment horizontal="center"/>
    </xf>
    <xf numFmtId="0" fontId="3" fillId="33" borderId="12" xfId="0" applyFont="1" applyFill="1" applyBorder="1" applyAlignment="1">
      <alignment horizontal="center"/>
    </xf>
    <xf numFmtId="0" fontId="3" fillId="33" borderId="13" xfId="0" applyFont="1" applyFill="1" applyBorder="1" applyAlignment="1">
      <alignment horizontal="center"/>
    </xf>
    <xf numFmtId="0" fontId="2" fillId="33" borderId="11" xfId="0" applyFont="1" applyFill="1" applyBorder="1" applyAlignment="1">
      <alignment horizontal="center"/>
    </xf>
    <xf numFmtId="0" fontId="2" fillId="33" borderId="12" xfId="0" applyFont="1" applyFill="1" applyBorder="1" applyAlignment="1">
      <alignment horizontal="center"/>
    </xf>
    <xf numFmtId="0" fontId="2" fillId="33" borderId="13" xfId="0" applyFont="1" applyFill="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33" borderId="0" xfId="0" applyFont="1" applyFill="1" applyAlignment="1">
      <alignment/>
    </xf>
    <xf numFmtId="0" fontId="1" fillId="0" borderId="14" xfId="0" applyFont="1" applyBorder="1" applyAlignment="1">
      <alignment wrapText="1"/>
    </xf>
    <xf numFmtId="0" fontId="1" fillId="0" borderId="14" xfId="0" applyFont="1" applyBorder="1" applyAlignment="1">
      <alignment horizontal="center"/>
    </xf>
    <xf numFmtId="0" fontId="1" fillId="0" borderId="14" xfId="0" applyFont="1" applyBorder="1" applyAlignment="1">
      <alignment horizontal="center"/>
    </xf>
    <xf numFmtId="0" fontId="1" fillId="33" borderId="14" xfId="0" applyFont="1" applyFill="1" applyBorder="1" applyAlignment="1">
      <alignment horizontal="center"/>
    </xf>
    <xf numFmtId="0" fontId="2" fillId="0" borderId="15" xfId="0" applyFont="1" applyBorder="1" applyAlignment="1">
      <alignment horizontal="center"/>
    </xf>
    <xf numFmtId="0" fontId="3" fillId="0" borderId="16" xfId="0" applyFont="1" applyBorder="1" applyAlignment="1">
      <alignment horizontal="left"/>
    </xf>
    <xf numFmtId="0" fontId="2" fillId="0" borderId="16" xfId="0" applyFont="1" applyBorder="1" applyAlignment="1">
      <alignment/>
    </xf>
    <xf numFmtId="14" fontId="2" fillId="33" borderId="17" xfId="0" applyNumberFormat="1" applyFont="1" applyFill="1" applyBorder="1" applyAlignment="1">
      <alignment horizontal="center"/>
    </xf>
    <xf numFmtId="0" fontId="2" fillId="33" borderId="18" xfId="0" applyFont="1" applyFill="1" applyBorder="1" applyAlignment="1">
      <alignment horizontal="center"/>
    </xf>
    <xf numFmtId="0" fontId="2" fillId="33" borderId="19" xfId="0" applyFont="1" applyFill="1" applyBorder="1" applyAlignment="1">
      <alignment horizontal="center"/>
    </xf>
    <xf numFmtId="0" fontId="2" fillId="0" borderId="20" xfId="0" applyFont="1" applyBorder="1" applyAlignment="1">
      <alignment horizontal="center"/>
    </xf>
    <xf numFmtId="0" fontId="45" fillId="33" borderId="10" xfId="0" applyFont="1" applyFill="1" applyBorder="1" applyAlignment="1">
      <alignment horizontal="center" wrapText="1"/>
    </xf>
    <xf numFmtId="0" fontId="45" fillId="33" borderId="21" xfId="0" applyFont="1" applyFill="1" applyBorder="1" applyAlignment="1">
      <alignment horizontal="center" wrapText="1"/>
    </xf>
    <xf numFmtId="0" fontId="2" fillId="33" borderId="21" xfId="0" applyFont="1" applyFill="1" applyBorder="1" applyAlignment="1">
      <alignment horizontal="center"/>
    </xf>
    <xf numFmtId="2" fontId="2" fillId="33" borderId="10" xfId="0" applyNumberFormat="1" applyFont="1" applyFill="1" applyBorder="1" applyAlignment="1">
      <alignment horizontal="center"/>
    </xf>
    <xf numFmtId="2" fontId="2" fillId="33" borderId="21" xfId="0" applyNumberFormat="1" applyFont="1" applyFill="1" applyBorder="1" applyAlignment="1">
      <alignment horizontal="center"/>
    </xf>
    <xf numFmtId="14" fontId="2" fillId="33" borderId="10" xfId="0" applyNumberFormat="1" applyFont="1" applyFill="1" applyBorder="1" applyAlignment="1">
      <alignment horizontal="center"/>
    </xf>
    <xf numFmtId="0" fontId="2" fillId="33" borderId="11" xfId="0" applyFont="1" applyFill="1" applyBorder="1" applyAlignment="1">
      <alignment horizontal="center" vertical="justify"/>
    </xf>
    <xf numFmtId="0" fontId="2" fillId="33" borderId="12" xfId="0" applyFont="1" applyFill="1" applyBorder="1" applyAlignment="1">
      <alignment horizontal="center" vertical="justify"/>
    </xf>
    <xf numFmtId="0" fontId="2" fillId="33" borderId="22" xfId="0" applyFont="1" applyFill="1" applyBorder="1" applyAlignment="1">
      <alignment horizontal="center" vertical="justify"/>
    </xf>
    <xf numFmtId="0" fontId="2" fillId="0" borderId="23" xfId="0" applyFont="1" applyBorder="1" applyAlignment="1">
      <alignment horizontal="center"/>
    </xf>
    <xf numFmtId="0" fontId="2" fillId="0" borderId="24" xfId="0" applyFont="1" applyBorder="1" applyAlignment="1">
      <alignment horizontal="left"/>
    </xf>
    <xf numFmtId="0" fontId="2" fillId="0" borderId="24" xfId="0" applyFont="1" applyBorder="1" applyAlignment="1">
      <alignment/>
    </xf>
    <xf numFmtId="0" fontId="2" fillId="33" borderId="24" xfId="0" applyFont="1" applyFill="1" applyBorder="1" applyAlignment="1">
      <alignment horizontal="center"/>
    </xf>
    <xf numFmtId="0" fontId="2" fillId="33" borderId="25" xfId="0" applyFont="1" applyFill="1" applyBorder="1" applyAlignment="1">
      <alignment horizontal="center"/>
    </xf>
    <xf numFmtId="0" fontId="45" fillId="33" borderId="10" xfId="0" applyFont="1" applyFill="1" applyBorder="1" applyAlignment="1">
      <alignment horizontal="center"/>
    </xf>
    <xf numFmtId="0" fontId="45" fillId="33" borderId="21" xfId="0" applyFont="1" applyFill="1" applyBorder="1" applyAlignment="1">
      <alignment horizontal="center"/>
    </xf>
    <xf numFmtId="2" fontId="2" fillId="33" borderId="11" xfId="0" applyNumberFormat="1" applyFont="1" applyFill="1" applyBorder="1" applyAlignment="1">
      <alignment horizontal="center" vertical="center" wrapText="1"/>
    </xf>
    <xf numFmtId="2" fontId="2" fillId="33" borderId="13" xfId="0" applyNumberFormat="1" applyFont="1" applyFill="1" applyBorder="1" applyAlignment="1">
      <alignment horizontal="center" vertical="center" wrapText="1"/>
    </xf>
    <xf numFmtId="2" fontId="2" fillId="33" borderId="11" xfId="0" applyNumberFormat="1" applyFont="1" applyFill="1" applyBorder="1" applyAlignment="1">
      <alignment horizontal="center" vertical="center"/>
    </xf>
    <xf numFmtId="2" fontId="2" fillId="33" borderId="22" xfId="0" applyNumberFormat="1" applyFont="1" applyFill="1" applyBorder="1" applyAlignment="1">
      <alignment horizontal="center" vertical="center"/>
    </xf>
    <xf numFmtId="14" fontId="2" fillId="33" borderId="11" xfId="0" applyNumberFormat="1" applyFont="1" applyFill="1" applyBorder="1" applyAlignment="1">
      <alignment horizontal="center"/>
    </xf>
    <xf numFmtId="14" fontId="2" fillId="33" borderId="13" xfId="0" applyNumberFormat="1" applyFont="1" applyFill="1" applyBorder="1" applyAlignment="1">
      <alignment horizontal="center"/>
    </xf>
    <xf numFmtId="0" fontId="2" fillId="0" borderId="0" xfId="0" applyFont="1" applyAlignment="1">
      <alignment vertical="top"/>
    </xf>
    <xf numFmtId="0" fontId="2" fillId="0" borderId="26" xfId="0" applyFont="1" applyBorder="1" applyAlignment="1">
      <alignment horizontal="center"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33" borderId="22" xfId="0" applyFont="1" applyFill="1" applyBorder="1" applyAlignment="1">
      <alignment horizontal="center"/>
    </xf>
    <xf numFmtId="0" fontId="2" fillId="0" borderId="10" xfId="0" applyFont="1" applyBorder="1" applyAlignment="1">
      <alignment vertical="center"/>
    </xf>
    <xf numFmtId="0" fontId="2" fillId="0" borderId="0" xfId="0" applyFont="1" applyAlignment="1">
      <alignment vertical="center"/>
    </xf>
    <xf numFmtId="0" fontId="45" fillId="33" borderId="11" xfId="0" applyFont="1" applyFill="1" applyBorder="1" applyAlignment="1">
      <alignment horizontal="center" vertical="justify"/>
    </xf>
    <xf numFmtId="0" fontId="45" fillId="33" borderId="12" xfId="0" applyFont="1" applyFill="1" applyBorder="1" applyAlignment="1">
      <alignment horizontal="center" vertical="justify"/>
    </xf>
    <xf numFmtId="0" fontId="45" fillId="33" borderId="22" xfId="0" applyFont="1" applyFill="1" applyBorder="1" applyAlignment="1">
      <alignment horizontal="center" vertical="justify"/>
    </xf>
    <xf numFmtId="188" fontId="2" fillId="33" borderId="11" xfId="0" applyNumberFormat="1" applyFont="1" applyFill="1" applyBorder="1" applyAlignment="1">
      <alignment horizontal="center"/>
    </xf>
    <xf numFmtId="188" fontId="2" fillId="33" borderId="13" xfId="0" applyNumberFormat="1" applyFont="1" applyFill="1" applyBorder="1" applyAlignment="1">
      <alignment horizontal="center"/>
    </xf>
    <xf numFmtId="2" fontId="2" fillId="0" borderId="0" xfId="0" applyNumberFormat="1" applyFont="1" applyAlignment="1">
      <alignment/>
    </xf>
    <xf numFmtId="0" fontId="21" fillId="33" borderId="0" xfId="0" applyFont="1" applyFill="1" applyAlignment="1">
      <alignment horizontal="left"/>
    </xf>
    <xf numFmtId="0" fontId="3" fillId="33" borderId="15" xfId="0" applyFont="1" applyFill="1" applyBorder="1" applyAlignment="1">
      <alignment horizontal="center" wrapText="1"/>
    </xf>
    <xf numFmtId="0" fontId="3" fillId="33" borderId="16" xfId="0" applyFont="1" applyFill="1" applyBorder="1" applyAlignment="1">
      <alignment horizontal="center"/>
    </xf>
    <xf numFmtId="0" fontId="3" fillId="33" borderId="16" xfId="0" applyFont="1" applyFill="1" applyBorder="1" applyAlignment="1">
      <alignment horizontal="center"/>
    </xf>
    <xf numFmtId="0" fontId="3" fillId="33" borderId="17" xfId="0" applyFont="1" applyFill="1" applyBorder="1" applyAlignment="1">
      <alignment horizontal="center"/>
    </xf>
    <xf numFmtId="0" fontId="3" fillId="33" borderId="34" xfId="0" applyFont="1" applyFill="1" applyBorder="1" applyAlignment="1">
      <alignment horizontal="center"/>
    </xf>
    <xf numFmtId="0" fontId="2" fillId="33" borderId="20" xfId="0" applyFont="1" applyFill="1" applyBorder="1" applyAlignment="1">
      <alignment horizontal="center"/>
    </xf>
    <xf numFmtId="0" fontId="3" fillId="33" borderId="10" xfId="0" applyFont="1" applyFill="1" applyBorder="1" applyAlignment="1">
      <alignment horizontal="left"/>
    </xf>
    <xf numFmtId="0" fontId="2" fillId="33" borderId="10" xfId="0" applyFont="1" applyFill="1" applyBorder="1" applyAlignment="1">
      <alignment/>
    </xf>
    <xf numFmtId="0" fontId="2" fillId="33" borderId="10" xfId="0" applyFont="1" applyFill="1" applyBorder="1" applyAlignment="1">
      <alignment horizontal="left"/>
    </xf>
    <xf numFmtId="0" fontId="46" fillId="33" borderId="10" xfId="0" applyFont="1" applyFill="1" applyBorder="1" applyAlignment="1">
      <alignment horizontal="center"/>
    </xf>
    <xf numFmtId="0" fontId="46" fillId="33" borderId="11" xfId="0" applyFont="1" applyFill="1" applyBorder="1" applyAlignment="1">
      <alignment horizontal="center"/>
    </xf>
    <xf numFmtId="0" fontId="46" fillId="33" borderId="21" xfId="0" applyFont="1" applyFill="1" applyBorder="1" applyAlignment="1">
      <alignment horizontal="center"/>
    </xf>
    <xf numFmtId="0" fontId="2" fillId="33" borderId="10" xfId="0" applyFont="1" applyFill="1" applyBorder="1" applyAlignment="1">
      <alignment horizontal="center"/>
    </xf>
    <xf numFmtId="0" fontId="2" fillId="33" borderId="11" xfId="0" applyFont="1" applyFill="1" applyBorder="1" applyAlignment="1">
      <alignment horizontal="center" wrapText="1"/>
    </xf>
    <xf numFmtId="0" fontId="2" fillId="33" borderId="12" xfId="0" applyFont="1" applyFill="1" applyBorder="1" applyAlignment="1">
      <alignment horizontal="center" wrapText="1"/>
    </xf>
    <xf numFmtId="0" fontId="2" fillId="33" borderId="22" xfId="0" applyFont="1" applyFill="1" applyBorder="1" applyAlignment="1">
      <alignment horizontal="center" wrapText="1"/>
    </xf>
    <xf numFmtId="0" fontId="2" fillId="33" borderId="11" xfId="0" applyFont="1" applyFill="1" applyBorder="1" applyAlignment="1">
      <alignment horizontal="left" wrapText="1"/>
    </xf>
    <xf numFmtId="0" fontId="2" fillId="33" borderId="12" xfId="0" applyFont="1" applyFill="1" applyBorder="1" applyAlignment="1">
      <alignment horizontal="left" wrapText="1"/>
    </xf>
    <xf numFmtId="0" fontId="2" fillId="33" borderId="13" xfId="0" applyFont="1" applyFill="1" applyBorder="1" applyAlignment="1">
      <alignment horizontal="left" wrapText="1"/>
    </xf>
    <xf numFmtId="0" fontId="24" fillId="33" borderId="11"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24" fillId="33" borderId="22" xfId="0" applyFont="1" applyFill="1" applyBorder="1" applyAlignment="1">
      <alignment horizontal="center" vertical="center" wrapText="1"/>
    </xf>
    <xf numFmtId="0" fontId="2" fillId="33" borderId="11" xfId="0" applyFont="1" applyFill="1" applyBorder="1" applyAlignment="1">
      <alignment horizontal="left"/>
    </xf>
    <xf numFmtId="0" fontId="2" fillId="33" borderId="12" xfId="0" applyFont="1" applyFill="1" applyBorder="1" applyAlignment="1">
      <alignment horizontal="left"/>
    </xf>
    <xf numFmtId="0" fontId="2" fillId="33" borderId="13" xfId="0" applyFont="1" applyFill="1" applyBorder="1" applyAlignment="1">
      <alignment horizontal="left"/>
    </xf>
    <xf numFmtId="14" fontId="2" fillId="33" borderId="12" xfId="0" applyNumberFormat="1" applyFont="1" applyFill="1" applyBorder="1" applyAlignment="1">
      <alignment horizontal="center"/>
    </xf>
    <xf numFmtId="14" fontId="2" fillId="33" borderId="22" xfId="0" applyNumberFormat="1" applyFont="1" applyFill="1" applyBorder="1" applyAlignment="1">
      <alignment horizontal="center"/>
    </xf>
    <xf numFmtId="0" fontId="3" fillId="33" borderId="35" xfId="0" applyFont="1" applyFill="1" applyBorder="1" applyAlignment="1">
      <alignment horizontal="left" wrapText="1"/>
    </xf>
    <xf numFmtId="0" fontId="3" fillId="33" borderId="12" xfId="0" applyFont="1" applyFill="1" applyBorder="1" applyAlignment="1">
      <alignment horizontal="left" wrapText="1"/>
    </xf>
    <xf numFmtId="0" fontId="3" fillId="33" borderId="22" xfId="0" applyFont="1" applyFill="1" applyBorder="1" applyAlignment="1">
      <alignment horizontal="left" wrapText="1"/>
    </xf>
    <xf numFmtId="0" fontId="2" fillId="33" borderId="23" xfId="0" applyFont="1" applyFill="1" applyBorder="1" applyAlignment="1">
      <alignment horizontal="center"/>
    </xf>
    <xf numFmtId="0" fontId="2" fillId="33" borderId="24" xfId="0" applyFont="1" applyFill="1" applyBorder="1" applyAlignment="1">
      <alignment horizontal="left" wrapText="1"/>
    </xf>
    <xf numFmtId="0" fontId="2" fillId="33" borderId="24" xfId="0" applyFont="1" applyFill="1" applyBorder="1" applyAlignment="1">
      <alignment/>
    </xf>
    <xf numFmtId="0" fontId="24" fillId="33" borderId="36" xfId="0" applyFont="1" applyFill="1" applyBorder="1" applyAlignment="1">
      <alignment horizontal="center" vertical="center" wrapText="1"/>
    </xf>
    <xf numFmtId="0" fontId="24" fillId="33" borderId="37" xfId="0" applyFont="1" applyFill="1" applyBorder="1" applyAlignment="1">
      <alignment horizontal="center" vertical="center"/>
    </xf>
    <xf numFmtId="0" fontId="24" fillId="33" borderId="38" xfId="0" applyFont="1" applyFill="1" applyBorder="1" applyAlignment="1">
      <alignment horizontal="center" vertical="center"/>
    </xf>
    <xf numFmtId="0" fontId="2" fillId="33" borderId="15" xfId="0" applyFont="1" applyFill="1" applyBorder="1" applyAlignment="1">
      <alignment horizontal="center"/>
    </xf>
    <xf numFmtId="0" fontId="3" fillId="33" borderId="16" xfId="0" applyFont="1" applyFill="1" applyBorder="1" applyAlignment="1">
      <alignment horizontal="left"/>
    </xf>
    <xf numFmtId="0" fontId="2" fillId="33" borderId="16" xfId="0" applyFont="1" applyFill="1" applyBorder="1" applyAlignment="1">
      <alignment/>
    </xf>
    <xf numFmtId="14" fontId="2" fillId="33" borderId="16" xfId="0" applyNumberFormat="1" applyFont="1" applyFill="1" applyBorder="1" applyAlignment="1">
      <alignment horizontal="center"/>
    </xf>
    <xf numFmtId="0" fontId="2" fillId="33" borderId="16" xfId="0" applyFont="1" applyFill="1" applyBorder="1" applyAlignment="1">
      <alignment horizontal="center"/>
    </xf>
    <xf numFmtId="0" fontId="2" fillId="33" borderId="17" xfId="0" applyFont="1" applyFill="1" applyBorder="1" applyAlignment="1">
      <alignment horizontal="center"/>
    </xf>
    <xf numFmtId="0" fontId="2" fillId="33" borderId="34" xfId="0" applyFont="1" applyFill="1" applyBorder="1" applyAlignment="1">
      <alignment horizont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2" xfId="0" applyFont="1" applyFill="1" applyBorder="1" applyAlignment="1">
      <alignment horizontal="center" vertical="center"/>
    </xf>
    <xf numFmtId="2" fontId="2" fillId="33" borderId="11" xfId="0" applyNumberFormat="1" applyFont="1" applyFill="1" applyBorder="1" applyAlignment="1">
      <alignment horizontal="center"/>
    </xf>
    <xf numFmtId="2" fontId="2" fillId="33" borderId="12" xfId="0" applyNumberFormat="1" applyFont="1" applyFill="1" applyBorder="1" applyAlignment="1">
      <alignment horizontal="center"/>
    </xf>
    <xf numFmtId="2" fontId="2" fillId="33" borderId="22" xfId="0" applyNumberFormat="1" applyFont="1" applyFill="1" applyBorder="1" applyAlignment="1">
      <alignment horizontal="center"/>
    </xf>
    <xf numFmtId="0" fontId="2" fillId="33" borderId="10" xfId="52" applyFont="1" applyFill="1" applyBorder="1" applyAlignment="1">
      <alignment horizontal="center"/>
      <protection/>
    </xf>
    <xf numFmtId="0" fontId="2" fillId="33" borderId="11" xfId="52" applyFont="1" applyFill="1" applyBorder="1" applyAlignment="1">
      <alignment horizontal="center"/>
      <protection/>
    </xf>
    <xf numFmtId="0" fontId="2" fillId="33" borderId="21" xfId="52" applyFont="1" applyFill="1" applyBorder="1" applyAlignment="1">
      <alignment horizontal="center"/>
      <protection/>
    </xf>
    <xf numFmtId="0" fontId="2" fillId="33" borderId="26" xfId="0" applyFont="1" applyFill="1" applyBorder="1" applyAlignment="1">
      <alignment horizontal="center"/>
    </xf>
    <xf numFmtId="0" fontId="24" fillId="33" borderId="27" xfId="0" applyFont="1" applyFill="1" applyBorder="1" applyAlignment="1">
      <alignment horizontal="center" vertical="center" wrapText="1"/>
    </xf>
    <xf numFmtId="0" fontId="24" fillId="33" borderId="28" xfId="0" applyFont="1" applyFill="1" applyBorder="1" applyAlignment="1">
      <alignment horizontal="center" vertical="center" wrapText="1"/>
    </xf>
    <xf numFmtId="0" fontId="24" fillId="33" borderId="39" xfId="0" applyFont="1" applyFill="1" applyBorder="1" applyAlignment="1">
      <alignment horizontal="center" vertical="center" wrapText="1"/>
    </xf>
    <xf numFmtId="0" fontId="2" fillId="33" borderId="30" xfId="0" applyFont="1" applyFill="1" applyBorder="1" applyAlignment="1">
      <alignment horizontal="center"/>
    </xf>
    <xf numFmtId="0" fontId="24" fillId="33" borderId="31" xfId="0" applyFont="1" applyFill="1" applyBorder="1" applyAlignment="1">
      <alignment horizontal="center" vertical="center" wrapText="1"/>
    </xf>
    <xf numFmtId="0" fontId="24" fillId="33" borderId="32" xfId="0" applyFont="1" applyFill="1" applyBorder="1" applyAlignment="1">
      <alignment horizontal="center" vertical="center" wrapText="1"/>
    </xf>
    <xf numFmtId="0" fontId="24" fillId="33" borderId="40" xfId="0" applyFont="1" applyFill="1" applyBorder="1" applyAlignment="1">
      <alignment horizontal="center" vertical="center" wrapText="1"/>
    </xf>
    <xf numFmtId="0" fontId="2" fillId="33" borderId="10" xfId="0" applyFont="1" applyFill="1" applyBorder="1" applyAlignment="1">
      <alignment horizontal="left" wrapText="1"/>
    </xf>
    <xf numFmtId="0" fontId="24" fillId="33" borderId="11" xfId="0" applyFont="1" applyFill="1" applyBorder="1" applyAlignment="1">
      <alignment horizontal="center" vertical="justify" wrapText="1"/>
    </xf>
    <xf numFmtId="0" fontId="24" fillId="33" borderId="12" xfId="0" applyFont="1" applyFill="1" applyBorder="1" applyAlignment="1">
      <alignment horizontal="center" vertical="justify"/>
    </xf>
    <xf numFmtId="0" fontId="24" fillId="33" borderId="22" xfId="0" applyFont="1" applyFill="1" applyBorder="1" applyAlignment="1">
      <alignment horizontal="center" vertical="justify"/>
    </xf>
    <xf numFmtId="0" fontId="24" fillId="33" borderId="37" xfId="0" applyFont="1" applyFill="1" applyBorder="1" applyAlignment="1">
      <alignment horizontal="center" vertical="center" wrapText="1"/>
    </xf>
    <xf numFmtId="0" fontId="24" fillId="33" borderId="38" xfId="0" applyFont="1" applyFill="1" applyBorder="1" applyAlignment="1">
      <alignment horizontal="center" vertical="center" wrapText="1"/>
    </xf>
    <xf numFmtId="0" fontId="2" fillId="33" borderId="16" xfId="0" applyFont="1" applyFill="1" applyBorder="1" applyAlignment="1">
      <alignment horizontal="left"/>
    </xf>
    <xf numFmtId="0" fontId="2" fillId="33" borderId="14" xfId="0" applyFont="1" applyFill="1" applyBorder="1" applyAlignment="1">
      <alignment horizontal="center"/>
    </xf>
    <xf numFmtId="0" fontId="2" fillId="33" borderId="41" xfId="0" applyFont="1" applyFill="1" applyBorder="1" applyAlignment="1">
      <alignment horizontal="center"/>
    </xf>
    <xf numFmtId="0" fontId="2" fillId="33" borderId="42" xfId="0" applyFont="1" applyFill="1" applyBorder="1" applyAlignment="1">
      <alignment horizontal="center"/>
    </xf>
    <xf numFmtId="0" fontId="2" fillId="33" borderId="43" xfId="0" applyFont="1" applyFill="1" applyBorder="1" applyAlignment="1">
      <alignment horizontal="center"/>
    </xf>
    <xf numFmtId="0" fontId="24" fillId="33" borderId="12" xfId="0" applyFont="1" applyFill="1" applyBorder="1" applyAlignment="1">
      <alignment horizontal="center" vertical="center"/>
    </xf>
    <xf numFmtId="0" fontId="24" fillId="33" borderId="22" xfId="0" applyFont="1" applyFill="1" applyBorder="1" applyAlignment="1">
      <alignment horizontal="center" vertical="center"/>
    </xf>
    <xf numFmtId="14" fontId="2" fillId="33" borderId="11" xfId="0" applyNumberFormat="1" applyFont="1" applyFill="1" applyBorder="1" applyAlignment="1">
      <alignment horizontal="center" vertical="center"/>
    </xf>
    <xf numFmtId="14" fontId="2" fillId="33" borderId="12" xfId="0" applyNumberFormat="1" applyFont="1" applyFill="1" applyBorder="1" applyAlignment="1">
      <alignment horizontal="center" vertical="center"/>
    </xf>
    <xf numFmtId="14" fontId="2" fillId="33" borderId="22" xfId="0" applyNumberFormat="1" applyFont="1" applyFill="1" applyBorder="1" applyAlignment="1">
      <alignment horizontal="center" vertical="center"/>
    </xf>
    <xf numFmtId="0" fontId="2" fillId="33" borderId="20" xfId="0" applyFont="1" applyFill="1" applyBorder="1" applyAlignment="1">
      <alignment horizontal="center" vertical="center"/>
    </xf>
    <xf numFmtId="0" fontId="2" fillId="33" borderId="10" xfId="0" applyFont="1" applyFill="1" applyBorder="1" applyAlignment="1">
      <alignment horizontal="left" vertical="center"/>
    </xf>
    <xf numFmtId="0" fontId="2" fillId="33" borderId="26" xfId="0" applyFont="1" applyFill="1" applyBorder="1" applyAlignment="1">
      <alignment horizontal="center"/>
    </xf>
    <xf numFmtId="0" fontId="2" fillId="33" borderId="14" xfId="0" applyFont="1" applyFill="1" applyBorder="1" applyAlignment="1">
      <alignment horizontal="left" wrapText="1"/>
    </xf>
    <xf numFmtId="0" fontId="2" fillId="33" borderId="14" xfId="0" applyFont="1" applyFill="1" applyBorder="1" applyAlignment="1">
      <alignment/>
    </xf>
    <xf numFmtId="0" fontId="3" fillId="33" borderId="24" xfId="0" applyFont="1" applyFill="1" applyBorder="1" applyAlignment="1">
      <alignment horizontal="left" wrapText="1"/>
    </xf>
    <xf numFmtId="0" fontId="2" fillId="33" borderId="30" xfId="0" applyFont="1" applyFill="1" applyBorder="1" applyAlignment="1">
      <alignment horizontal="center"/>
    </xf>
    <xf numFmtId="0" fontId="3" fillId="33" borderId="43" xfId="0" applyFont="1" applyFill="1" applyBorder="1" applyAlignment="1">
      <alignment horizontal="left"/>
    </xf>
    <xf numFmtId="0" fontId="2" fillId="33" borderId="43" xfId="0" applyFont="1" applyFill="1" applyBorder="1" applyAlignment="1">
      <alignment/>
    </xf>
    <xf numFmtId="14" fontId="2" fillId="33" borderId="43" xfId="0" applyNumberFormat="1" applyFont="1" applyFill="1" applyBorder="1" applyAlignment="1">
      <alignment horizontal="center"/>
    </xf>
    <xf numFmtId="0" fontId="2" fillId="33" borderId="31" xfId="0" applyFont="1" applyFill="1" applyBorder="1" applyAlignment="1">
      <alignment horizontal="center"/>
    </xf>
    <xf numFmtId="0" fontId="2" fillId="33" borderId="44" xfId="0" applyFont="1" applyFill="1" applyBorder="1" applyAlignment="1">
      <alignment horizontal="center"/>
    </xf>
    <xf numFmtId="0" fontId="46" fillId="33" borderId="10" xfId="0" applyFont="1" applyFill="1" applyBorder="1" applyAlignment="1">
      <alignment horizontal="center" vertical="center"/>
    </xf>
    <xf numFmtId="0" fontId="46" fillId="33" borderId="11" xfId="0" applyFont="1" applyFill="1" applyBorder="1" applyAlignment="1">
      <alignment horizontal="center" vertical="center"/>
    </xf>
    <xf numFmtId="0" fontId="46" fillId="33" borderId="21"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0" xfId="0" applyFont="1" applyFill="1" applyBorder="1" applyAlignment="1">
      <alignment horizontal="left" vertical="center" wrapText="1"/>
    </xf>
    <xf numFmtId="0" fontId="2" fillId="33" borderId="10" xfId="0" applyFont="1" applyFill="1" applyBorder="1" applyAlignment="1">
      <alignment vertical="center"/>
    </xf>
    <xf numFmtId="0" fontId="24" fillId="33" borderId="10" xfId="0" applyFont="1" applyFill="1" applyBorder="1" applyAlignment="1">
      <alignment horizontal="center" vertical="center" wrapText="1"/>
    </xf>
    <xf numFmtId="0" fontId="24" fillId="33" borderId="10" xfId="0" applyFont="1" applyFill="1" applyBorder="1" applyAlignment="1">
      <alignment horizontal="center" vertical="center"/>
    </xf>
    <xf numFmtId="0" fontId="24" fillId="33" borderId="11" xfId="0" applyFont="1" applyFill="1" applyBorder="1" applyAlignment="1">
      <alignment horizontal="center" vertical="center"/>
    </xf>
    <xf numFmtId="0" fontId="24" fillId="33" borderId="21" xfId="0" applyFont="1" applyFill="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left" vertical="center" wrapText="1"/>
    </xf>
    <xf numFmtId="0" fontId="2" fillId="0" borderId="46" xfId="0" applyFont="1" applyBorder="1" applyAlignment="1">
      <alignment vertical="center"/>
    </xf>
    <xf numFmtId="0" fontId="24" fillId="0" borderId="47" xfId="0" applyFont="1" applyBorder="1" applyAlignment="1">
      <alignment horizontal="center" vertical="center" wrapText="1"/>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2" fillId="33" borderId="11" xfId="0" applyFont="1" applyFill="1" applyBorder="1" applyAlignment="1">
      <alignment horizontal="left"/>
    </xf>
    <xf numFmtId="0" fontId="2" fillId="33" borderId="12" xfId="0" applyFont="1" applyFill="1" applyBorder="1" applyAlignment="1">
      <alignment horizontal="left"/>
    </xf>
    <xf numFmtId="0" fontId="2" fillId="33" borderId="13" xfId="0" applyFont="1" applyFill="1" applyBorder="1" applyAlignment="1">
      <alignment horizontal="left"/>
    </xf>
    <xf numFmtId="0" fontId="2" fillId="33" borderId="14" xfId="0" applyFont="1" applyFill="1" applyBorder="1" applyAlignment="1">
      <alignment horizontal="center"/>
    </xf>
    <xf numFmtId="0" fontId="2" fillId="33" borderId="43" xfId="0" applyFont="1" applyFill="1" applyBorder="1" applyAlignment="1">
      <alignment horizontal="center"/>
    </xf>
    <xf numFmtId="0" fontId="1" fillId="0" borderId="10" xfId="0" applyFont="1" applyBorder="1" applyAlignment="1">
      <alignment horizontal="center"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13" xfId="0" applyFont="1" applyBorder="1" applyAlignment="1">
      <alignment horizontal="left" wrapText="1"/>
    </xf>
    <xf numFmtId="0" fontId="2" fillId="0" borderId="10" xfId="0" applyFont="1" applyBorder="1" applyAlignment="1">
      <alignment horizontal="left" wrapText="1"/>
    </xf>
    <xf numFmtId="0" fontId="21" fillId="0" borderId="10" xfId="0" applyFont="1" applyBorder="1" applyAlignment="1">
      <alignment horizontal="center" wrapText="1"/>
    </xf>
    <xf numFmtId="0" fontId="21" fillId="0" borderId="10" xfId="0" applyFont="1" applyBorder="1" applyAlignment="1">
      <alignment horizontal="center"/>
    </xf>
    <xf numFmtId="0" fontId="21" fillId="0" borderId="10" xfId="0" applyFont="1" applyBorder="1" applyAlignment="1">
      <alignment horizontal="center"/>
    </xf>
    <xf numFmtId="4" fontId="2" fillId="0" borderId="11" xfId="0" applyNumberFormat="1" applyFont="1" applyBorder="1" applyAlignment="1">
      <alignment horizontal="center" vertical="justify"/>
    </xf>
    <xf numFmtId="4" fontId="2" fillId="0" borderId="12" xfId="0" applyNumberFormat="1" applyFont="1" applyBorder="1" applyAlignment="1">
      <alignment horizontal="center" vertical="justify"/>
    </xf>
    <xf numFmtId="4" fontId="2" fillId="0" borderId="13" xfId="0" applyNumberFormat="1" applyFont="1" applyBorder="1" applyAlignment="1">
      <alignment horizontal="center" vertical="justify"/>
    </xf>
    <xf numFmtId="0" fontId="47" fillId="0" borderId="10" xfId="0" applyFont="1" applyBorder="1" applyAlignment="1">
      <alignment horizontal="left" wrapText="1"/>
    </xf>
    <xf numFmtId="14" fontId="2" fillId="0" borderId="10" xfId="0" applyNumberFormat="1" applyFont="1" applyBorder="1" applyAlignment="1">
      <alignment horizontal="center"/>
    </xf>
    <xf numFmtId="0" fontId="2" fillId="0" borderId="10" xfId="0" applyFont="1" applyBorder="1" applyAlignment="1">
      <alignment horizontal="center" vertical="distributed"/>
    </xf>
    <xf numFmtId="0" fontId="2" fillId="0" borderId="10" xfId="0" applyFont="1" applyBorder="1" applyAlignment="1">
      <alignment horizontal="left" vertical="justify"/>
    </xf>
    <xf numFmtId="0" fontId="2" fillId="0" borderId="10" xfId="0" applyFont="1" applyBorder="1" applyAlignment="1">
      <alignment vertical="justify"/>
    </xf>
    <xf numFmtId="14" fontId="3" fillId="0" borderId="10" xfId="0" applyNumberFormat="1" applyFont="1" applyBorder="1" applyAlignment="1">
      <alignment horizontal="center"/>
    </xf>
    <xf numFmtId="0" fontId="2" fillId="0" borderId="10" xfId="0" applyFont="1" applyBorder="1" applyAlignment="1">
      <alignment horizontal="center" vertical="top"/>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1" fillId="33" borderId="0" xfId="0" applyFont="1" applyFill="1" applyAlignment="1">
      <alignment horizontal="left" wrapText="1"/>
    </xf>
    <xf numFmtId="0" fontId="2" fillId="33" borderId="32" xfId="0" applyFont="1" applyFill="1" applyBorder="1" applyAlignment="1">
      <alignment horizontal="center"/>
    </xf>
    <xf numFmtId="0" fontId="21" fillId="33" borderId="10" xfId="0" applyFont="1" applyFill="1" applyBorder="1" applyAlignment="1">
      <alignment horizontal="center" wrapText="1"/>
    </xf>
    <xf numFmtId="0" fontId="21" fillId="33" borderId="10" xfId="0" applyFont="1" applyFill="1" applyBorder="1" applyAlignment="1">
      <alignment horizontal="center"/>
    </xf>
    <xf numFmtId="0" fontId="21" fillId="33" borderId="10" xfId="0" applyFont="1" applyFill="1" applyBorder="1" applyAlignment="1">
      <alignment horizontal="center"/>
    </xf>
    <xf numFmtId="0" fontId="3" fillId="33" borderId="10" xfId="0" applyFont="1" applyFill="1" applyBorder="1" applyAlignment="1">
      <alignment/>
    </xf>
    <xf numFmtId="0" fontId="3" fillId="33" borderId="10" xfId="0" applyFont="1" applyFill="1" applyBorder="1" applyAlignment="1">
      <alignment horizontal="center"/>
    </xf>
    <xf numFmtId="0" fontId="3" fillId="33" borderId="14" xfId="0" applyFont="1" applyFill="1" applyBorder="1" applyAlignment="1">
      <alignment horizontal="left"/>
    </xf>
    <xf numFmtId="0" fontId="3" fillId="33" borderId="14" xfId="0" applyFont="1" applyFill="1" applyBorder="1" applyAlignment="1">
      <alignment/>
    </xf>
    <xf numFmtId="0" fontId="3" fillId="33" borderId="11" xfId="0" applyFont="1" applyFill="1" applyBorder="1" applyAlignment="1">
      <alignment horizontal="left"/>
    </xf>
    <xf numFmtId="0" fontId="3" fillId="33" borderId="12" xfId="0" applyFont="1" applyFill="1" applyBorder="1" applyAlignment="1">
      <alignment horizontal="left"/>
    </xf>
    <xf numFmtId="0" fontId="3" fillId="33" borderId="13" xfId="0" applyFont="1" applyFill="1" applyBorder="1" applyAlignment="1">
      <alignment horizontal="left"/>
    </xf>
    <xf numFmtId="0" fontId="2" fillId="33" borderId="43" xfId="0" applyFont="1" applyFill="1" applyBorder="1" applyAlignment="1">
      <alignment horizontal="left"/>
    </xf>
    <xf numFmtId="4" fontId="2" fillId="33" borderId="10" xfId="0" applyNumberFormat="1" applyFont="1" applyFill="1" applyBorder="1" applyAlignment="1">
      <alignment horizontal="center"/>
    </xf>
    <xf numFmtId="0" fontId="3" fillId="33" borderId="11" xfId="0" applyFont="1" applyFill="1" applyBorder="1" applyAlignment="1">
      <alignment horizontal="left" wrapText="1"/>
    </xf>
    <xf numFmtId="0" fontId="3" fillId="33" borderId="13" xfId="0" applyFont="1" applyFill="1" applyBorder="1" applyAlignment="1">
      <alignment horizontal="left" wrapText="1"/>
    </xf>
    <xf numFmtId="0" fontId="2" fillId="33" borderId="10" xfId="0" applyFont="1" applyFill="1" applyBorder="1" applyAlignment="1">
      <alignment horizontal="center" vertical="distributed"/>
    </xf>
    <xf numFmtId="0" fontId="2" fillId="33" borderId="13" xfId="0" applyFont="1" applyFill="1" applyBorder="1" applyAlignment="1">
      <alignment horizontal="center" wrapText="1"/>
    </xf>
    <xf numFmtId="0" fontId="3" fillId="33" borderId="28" xfId="0" applyFont="1" applyFill="1" applyBorder="1" applyAlignment="1">
      <alignment horizontal="left"/>
    </xf>
    <xf numFmtId="0" fontId="26" fillId="33" borderId="11" xfId="0" applyFont="1" applyFill="1" applyBorder="1" applyAlignment="1">
      <alignment horizontal="left"/>
    </xf>
    <xf numFmtId="0" fontId="26" fillId="33" borderId="12" xfId="0" applyFont="1" applyFill="1" applyBorder="1" applyAlignment="1">
      <alignment horizontal="left"/>
    </xf>
    <xf numFmtId="0" fontId="27" fillId="33" borderId="43" xfId="0" applyFont="1" applyFill="1" applyBorder="1" applyAlignment="1">
      <alignment horizontal="center"/>
    </xf>
    <xf numFmtId="0" fontId="27" fillId="33" borderId="11" xfId="0" applyFont="1" applyFill="1" applyBorder="1" applyAlignment="1">
      <alignment horizontal="left"/>
    </xf>
    <xf numFmtId="0" fontId="27" fillId="33" borderId="12" xfId="0" applyFont="1" applyFill="1" applyBorder="1" applyAlignment="1">
      <alignment horizontal="left"/>
    </xf>
    <xf numFmtId="0" fontId="27" fillId="33" borderId="50" xfId="0" applyFont="1" applyFill="1" applyBorder="1" applyAlignment="1">
      <alignment horizontal="left"/>
    </xf>
    <xf numFmtId="0" fontId="27" fillId="33" borderId="33" xfId="0" applyFont="1" applyFill="1" applyBorder="1" applyAlignment="1">
      <alignment horizontal="center"/>
    </xf>
    <xf numFmtId="0" fontId="27" fillId="33" borderId="11" xfId="0" applyFont="1" applyFill="1" applyBorder="1" applyAlignment="1">
      <alignment horizontal="center"/>
    </xf>
    <xf numFmtId="0" fontId="27" fillId="33" borderId="12" xfId="0" applyFont="1" applyFill="1" applyBorder="1" applyAlignment="1">
      <alignment horizontal="center"/>
    </xf>
    <xf numFmtId="0" fontId="27" fillId="33" borderId="50" xfId="0" applyFont="1" applyFill="1" applyBorder="1" applyAlignment="1">
      <alignment horizontal="center"/>
    </xf>
    <xf numFmtId="189" fontId="27" fillId="33" borderId="11" xfId="0" applyNumberFormat="1" applyFont="1" applyFill="1" applyBorder="1" applyAlignment="1">
      <alignment horizontal="center"/>
    </xf>
    <xf numFmtId="189" fontId="27" fillId="33" borderId="12" xfId="0" applyNumberFormat="1" applyFont="1" applyFill="1" applyBorder="1" applyAlignment="1">
      <alignment horizontal="center"/>
    </xf>
    <xf numFmtId="189" fontId="27" fillId="33" borderId="50" xfId="0" applyNumberFormat="1" applyFont="1" applyFill="1" applyBorder="1" applyAlignment="1">
      <alignment horizontal="center"/>
    </xf>
    <xf numFmtId="4" fontId="2" fillId="0" borderId="0" xfId="0" applyNumberFormat="1" applyFont="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9"/>
  <sheetViews>
    <sheetView zoomScalePageLayoutView="0" workbookViewId="0" topLeftCell="A1">
      <selection activeCell="Q23" sqref="Q23"/>
    </sheetView>
  </sheetViews>
  <sheetFormatPr defaultColWidth="9.140625" defaultRowHeight="12.75"/>
  <cols>
    <col min="1" max="1" width="7.57421875" style="1" customWidth="1"/>
    <col min="2" max="16384" width="9.140625" style="1" customWidth="1"/>
  </cols>
  <sheetData>
    <row r="1" spans="1:14" ht="12.75">
      <c r="A1" s="20" t="s">
        <v>0</v>
      </c>
      <c r="B1" s="20"/>
      <c r="C1" s="20"/>
      <c r="D1" s="20"/>
      <c r="E1" s="20"/>
      <c r="F1" s="20"/>
      <c r="G1" s="20"/>
      <c r="H1" s="20"/>
      <c r="I1" s="20"/>
      <c r="J1" s="20"/>
      <c r="K1" s="20"/>
      <c r="L1" s="20"/>
      <c r="M1" s="20"/>
      <c r="N1" s="20"/>
    </row>
    <row r="2" spans="1:14" ht="12.75">
      <c r="A2" s="20"/>
      <c r="B2" s="20"/>
      <c r="C2" s="20"/>
      <c r="D2" s="20"/>
      <c r="E2" s="20"/>
      <c r="F2" s="20"/>
      <c r="G2" s="20"/>
      <c r="H2" s="20"/>
      <c r="I2" s="20"/>
      <c r="J2" s="20"/>
      <c r="K2" s="20"/>
      <c r="L2" s="20"/>
      <c r="M2" s="20"/>
      <c r="N2" s="20"/>
    </row>
    <row r="4" spans="1:14" ht="15.75">
      <c r="A4" s="3" t="s">
        <v>1</v>
      </c>
      <c r="B4" s="21" t="s">
        <v>2</v>
      </c>
      <c r="C4" s="21"/>
      <c r="D4" s="21"/>
      <c r="E4" s="21"/>
      <c r="F4" s="21"/>
      <c r="G4" s="21"/>
      <c r="H4" s="21"/>
      <c r="I4" s="21" t="s">
        <v>3</v>
      </c>
      <c r="J4" s="21"/>
      <c r="K4" s="21" t="s">
        <v>4</v>
      </c>
      <c r="L4" s="21"/>
      <c r="M4" s="21"/>
      <c r="N4" s="21"/>
    </row>
    <row r="5" spans="1:14" ht="12.75">
      <c r="A5" s="2">
        <v>1</v>
      </c>
      <c r="B5" s="5" t="s">
        <v>5</v>
      </c>
      <c r="C5" s="6"/>
      <c r="D5" s="6"/>
      <c r="E5" s="6"/>
      <c r="F5" s="6"/>
      <c r="G5" s="6"/>
      <c r="H5" s="7"/>
      <c r="I5" s="9"/>
      <c r="J5" s="9"/>
      <c r="K5" s="9" t="s">
        <v>55</v>
      </c>
      <c r="L5" s="9"/>
      <c r="M5" s="9"/>
      <c r="N5" s="9"/>
    </row>
    <row r="6" spans="1:14" ht="12.75">
      <c r="A6" s="5" t="s">
        <v>6</v>
      </c>
      <c r="B6" s="6"/>
      <c r="C6" s="6"/>
      <c r="D6" s="6"/>
      <c r="E6" s="6"/>
      <c r="F6" s="6"/>
      <c r="G6" s="6"/>
      <c r="H6" s="6"/>
      <c r="I6" s="6"/>
      <c r="J6" s="6"/>
      <c r="K6" s="6"/>
      <c r="L6" s="6"/>
      <c r="M6" s="6"/>
      <c r="N6" s="7"/>
    </row>
    <row r="7" spans="1:14" ht="92.25" customHeight="1">
      <c r="A7" s="2">
        <v>2</v>
      </c>
      <c r="B7" s="10" t="s">
        <v>7</v>
      </c>
      <c r="C7" s="11"/>
      <c r="D7" s="11"/>
      <c r="E7" s="11"/>
      <c r="F7" s="11"/>
      <c r="G7" s="11"/>
      <c r="H7" s="12"/>
      <c r="I7" s="9" t="s">
        <v>39</v>
      </c>
      <c r="J7" s="9"/>
      <c r="K7" s="17" t="s">
        <v>51</v>
      </c>
      <c r="L7" s="18"/>
      <c r="M7" s="18"/>
      <c r="N7" s="19"/>
    </row>
    <row r="8" spans="1:14" ht="12.75">
      <c r="A8" s="2">
        <v>3</v>
      </c>
      <c r="B8" s="8" t="s">
        <v>8</v>
      </c>
      <c r="C8" s="8"/>
      <c r="D8" s="8"/>
      <c r="E8" s="8"/>
      <c r="F8" s="8"/>
      <c r="G8" s="8"/>
      <c r="H8" s="8"/>
      <c r="I8" s="9" t="s">
        <v>39</v>
      </c>
      <c r="J8" s="9"/>
      <c r="K8" s="9" t="s">
        <v>52</v>
      </c>
      <c r="L8" s="9"/>
      <c r="M8" s="9"/>
      <c r="N8" s="9"/>
    </row>
    <row r="9" spans="1:14" ht="12.75">
      <c r="A9" s="16" t="s">
        <v>9</v>
      </c>
      <c r="B9" s="16"/>
      <c r="C9" s="16"/>
      <c r="D9" s="16"/>
      <c r="E9" s="16"/>
      <c r="F9" s="16"/>
      <c r="G9" s="16"/>
      <c r="H9" s="16"/>
      <c r="I9" s="16"/>
      <c r="J9" s="16"/>
      <c r="K9" s="16"/>
      <c r="L9" s="16"/>
      <c r="M9" s="16"/>
      <c r="N9" s="16"/>
    </row>
    <row r="10" spans="1:14" ht="25.5" customHeight="1">
      <c r="A10" s="2">
        <v>4</v>
      </c>
      <c r="B10" s="8" t="s">
        <v>10</v>
      </c>
      <c r="C10" s="8"/>
      <c r="D10" s="8"/>
      <c r="E10" s="8"/>
      <c r="F10" s="8"/>
      <c r="G10" s="8"/>
      <c r="H10" s="8"/>
      <c r="I10" s="9" t="s">
        <v>39</v>
      </c>
      <c r="J10" s="9"/>
      <c r="K10" s="17" t="s">
        <v>49</v>
      </c>
      <c r="L10" s="18"/>
      <c r="M10" s="18"/>
      <c r="N10" s="19"/>
    </row>
    <row r="11" spans="1:14" ht="12.75">
      <c r="A11" s="16" t="s">
        <v>11</v>
      </c>
      <c r="B11" s="16"/>
      <c r="C11" s="16"/>
      <c r="D11" s="16"/>
      <c r="E11" s="16"/>
      <c r="F11" s="16"/>
      <c r="G11" s="16"/>
      <c r="H11" s="16"/>
      <c r="I11" s="16"/>
      <c r="J11" s="16"/>
      <c r="K11" s="16"/>
      <c r="L11" s="16"/>
      <c r="M11" s="16"/>
      <c r="N11" s="16"/>
    </row>
    <row r="12" spans="1:14" ht="12.75">
      <c r="A12" s="2">
        <v>5</v>
      </c>
      <c r="B12" s="8" t="s">
        <v>12</v>
      </c>
      <c r="C12" s="8"/>
      <c r="D12" s="8"/>
      <c r="E12" s="8"/>
      <c r="F12" s="8"/>
      <c r="G12" s="8"/>
      <c r="H12" s="8"/>
      <c r="I12" s="9" t="s">
        <v>39</v>
      </c>
      <c r="J12" s="9"/>
      <c r="K12" s="9" t="s">
        <v>45</v>
      </c>
      <c r="L12" s="9"/>
      <c r="M12" s="9"/>
      <c r="N12" s="9"/>
    </row>
    <row r="13" spans="1:14" ht="12.75">
      <c r="A13" s="2">
        <v>6</v>
      </c>
      <c r="B13" s="8" t="s">
        <v>13</v>
      </c>
      <c r="C13" s="8"/>
      <c r="D13" s="8"/>
      <c r="E13" s="8"/>
      <c r="F13" s="8"/>
      <c r="G13" s="8"/>
      <c r="H13" s="8"/>
      <c r="I13" s="9" t="s">
        <v>39</v>
      </c>
      <c r="J13" s="9"/>
      <c r="K13" s="9" t="s">
        <v>46</v>
      </c>
      <c r="L13" s="9"/>
      <c r="M13" s="9"/>
      <c r="N13" s="9"/>
    </row>
    <row r="14" spans="1:14" ht="12.75">
      <c r="A14" s="2">
        <v>7</v>
      </c>
      <c r="B14" s="8" t="s">
        <v>14</v>
      </c>
      <c r="C14" s="8"/>
      <c r="D14" s="8"/>
      <c r="E14" s="8"/>
      <c r="F14" s="8"/>
      <c r="G14" s="8"/>
      <c r="H14" s="8"/>
      <c r="I14" s="9" t="s">
        <v>39</v>
      </c>
      <c r="J14" s="9"/>
      <c r="K14" s="9" t="s">
        <v>50</v>
      </c>
      <c r="L14" s="9"/>
      <c r="M14" s="9"/>
      <c r="N14" s="9"/>
    </row>
    <row r="15" spans="1:14" ht="12.75">
      <c r="A15" s="2">
        <v>8</v>
      </c>
      <c r="B15" s="8" t="s">
        <v>15</v>
      </c>
      <c r="C15" s="8"/>
      <c r="D15" s="8"/>
      <c r="E15" s="8"/>
      <c r="F15" s="8"/>
      <c r="G15" s="8"/>
      <c r="H15" s="8"/>
      <c r="I15" s="9" t="s">
        <v>39</v>
      </c>
      <c r="J15" s="9"/>
      <c r="K15" s="9" t="s">
        <v>47</v>
      </c>
      <c r="L15" s="9"/>
      <c r="M15" s="9"/>
      <c r="N15" s="9"/>
    </row>
    <row r="16" spans="1:14" ht="12.75">
      <c r="A16" s="2">
        <v>9</v>
      </c>
      <c r="B16" s="16" t="s">
        <v>16</v>
      </c>
      <c r="C16" s="16"/>
      <c r="D16" s="16"/>
      <c r="E16" s="16"/>
      <c r="F16" s="16"/>
      <c r="G16" s="16"/>
      <c r="H16" s="16"/>
      <c r="I16" s="9" t="s">
        <v>39</v>
      </c>
      <c r="J16" s="9"/>
      <c r="K16" s="9"/>
      <c r="L16" s="9"/>
      <c r="M16" s="9"/>
      <c r="N16" s="9"/>
    </row>
    <row r="17" spans="1:14" ht="12.75">
      <c r="A17" s="2">
        <v>10</v>
      </c>
      <c r="B17" s="8" t="s">
        <v>17</v>
      </c>
      <c r="C17" s="8"/>
      <c r="D17" s="8"/>
      <c r="E17" s="8"/>
      <c r="F17" s="8"/>
      <c r="G17" s="8"/>
      <c r="H17" s="8"/>
      <c r="I17" s="9" t="s">
        <v>40</v>
      </c>
      <c r="J17" s="9"/>
      <c r="K17" s="9">
        <v>5</v>
      </c>
      <c r="L17" s="9"/>
      <c r="M17" s="9"/>
      <c r="N17" s="9"/>
    </row>
    <row r="18" spans="1:14" ht="12.75">
      <c r="A18" s="2">
        <v>11</v>
      </c>
      <c r="B18" s="8" t="s">
        <v>18</v>
      </c>
      <c r="C18" s="8"/>
      <c r="D18" s="8"/>
      <c r="E18" s="8"/>
      <c r="F18" s="8"/>
      <c r="G18" s="8"/>
      <c r="H18" s="8"/>
      <c r="I18" s="9" t="s">
        <v>40</v>
      </c>
      <c r="J18" s="9"/>
      <c r="K18" s="9"/>
      <c r="L18" s="9"/>
      <c r="M18" s="9"/>
      <c r="N18" s="9"/>
    </row>
    <row r="19" spans="1:14" ht="12.75">
      <c r="A19" s="2">
        <v>12</v>
      </c>
      <c r="B19" s="8" t="s">
        <v>19</v>
      </c>
      <c r="C19" s="8"/>
      <c r="D19" s="8"/>
      <c r="E19" s="8"/>
      <c r="F19" s="8"/>
      <c r="G19" s="8"/>
      <c r="H19" s="8"/>
      <c r="I19" s="9" t="s">
        <v>40</v>
      </c>
      <c r="J19" s="9"/>
      <c r="K19" s="9">
        <v>4</v>
      </c>
      <c r="L19" s="9"/>
      <c r="M19" s="9"/>
      <c r="N19" s="9"/>
    </row>
    <row r="20" spans="1:14" ht="12.75">
      <c r="A20" s="2">
        <v>13</v>
      </c>
      <c r="B20" s="8" t="s">
        <v>20</v>
      </c>
      <c r="C20" s="8"/>
      <c r="D20" s="8"/>
      <c r="E20" s="8"/>
      <c r="F20" s="8"/>
      <c r="G20" s="8"/>
      <c r="H20" s="8"/>
      <c r="I20" s="9" t="s">
        <v>40</v>
      </c>
      <c r="J20" s="9"/>
      <c r="K20" s="9" t="s">
        <v>43</v>
      </c>
      <c r="L20" s="9"/>
      <c r="M20" s="9"/>
      <c r="N20" s="9"/>
    </row>
    <row r="21" spans="1:14" ht="12.75">
      <c r="A21" s="2">
        <v>14</v>
      </c>
      <c r="B21" s="16" t="s">
        <v>38</v>
      </c>
      <c r="C21" s="16"/>
      <c r="D21" s="16"/>
      <c r="E21" s="16"/>
      <c r="F21" s="16"/>
      <c r="G21" s="16"/>
      <c r="H21" s="16"/>
      <c r="I21" s="9"/>
      <c r="J21" s="9"/>
      <c r="K21" s="9"/>
      <c r="L21" s="9"/>
      <c r="M21" s="9"/>
      <c r="N21" s="9"/>
    </row>
    <row r="22" spans="1:14" ht="12.75">
      <c r="A22" s="2">
        <v>15</v>
      </c>
      <c r="B22" s="8" t="s">
        <v>21</v>
      </c>
      <c r="C22" s="8"/>
      <c r="D22" s="8"/>
      <c r="E22" s="8"/>
      <c r="F22" s="8"/>
      <c r="G22" s="8"/>
      <c r="H22" s="8"/>
      <c r="I22" s="9" t="s">
        <v>40</v>
      </c>
      <c r="J22" s="9"/>
      <c r="K22" s="9">
        <v>60</v>
      </c>
      <c r="L22" s="9"/>
      <c r="M22" s="9"/>
      <c r="N22" s="9"/>
    </row>
    <row r="23" spans="1:14" ht="12.75">
      <c r="A23" s="2">
        <v>16</v>
      </c>
      <c r="B23" s="8" t="s">
        <v>22</v>
      </c>
      <c r="C23" s="8"/>
      <c r="D23" s="8"/>
      <c r="E23" s="8"/>
      <c r="F23" s="8"/>
      <c r="G23" s="8"/>
      <c r="H23" s="8"/>
      <c r="I23" s="9" t="s">
        <v>40</v>
      </c>
      <c r="J23" s="9"/>
      <c r="K23" s="9">
        <v>0</v>
      </c>
      <c r="L23" s="9"/>
      <c r="M23" s="9"/>
      <c r="N23" s="9"/>
    </row>
    <row r="24" spans="1:14" ht="12.75">
      <c r="A24" s="2">
        <v>17</v>
      </c>
      <c r="B24" s="16" t="s">
        <v>23</v>
      </c>
      <c r="C24" s="16"/>
      <c r="D24" s="16"/>
      <c r="E24" s="16"/>
      <c r="F24" s="16"/>
      <c r="G24" s="16"/>
      <c r="H24" s="16"/>
      <c r="I24" s="9"/>
      <c r="J24" s="9"/>
      <c r="K24" s="9"/>
      <c r="L24" s="9"/>
      <c r="M24" s="9"/>
      <c r="N24" s="9"/>
    </row>
    <row r="25" spans="1:14" ht="12.75">
      <c r="A25" s="2">
        <v>18</v>
      </c>
      <c r="B25" s="8" t="s">
        <v>24</v>
      </c>
      <c r="C25" s="8"/>
      <c r="D25" s="8"/>
      <c r="E25" s="8"/>
      <c r="F25" s="8"/>
      <c r="G25" s="8"/>
      <c r="H25" s="8"/>
      <c r="I25" s="9" t="s">
        <v>41</v>
      </c>
      <c r="J25" s="9"/>
      <c r="K25" s="9">
        <v>3047.4</v>
      </c>
      <c r="L25" s="9"/>
      <c r="M25" s="9"/>
      <c r="N25" s="9"/>
    </row>
    <row r="26" spans="1:14" ht="12.75">
      <c r="A26" s="2">
        <v>19</v>
      </c>
      <c r="B26" s="8" t="s">
        <v>25</v>
      </c>
      <c r="C26" s="8"/>
      <c r="D26" s="8"/>
      <c r="E26" s="8"/>
      <c r="F26" s="8"/>
      <c r="G26" s="8"/>
      <c r="H26" s="8"/>
      <c r="I26" s="9" t="s">
        <v>41</v>
      </c>
      <c r="J26" s="9"/>
      <c r="K26" s="9">
        <v>0</v>
      </c>
      <c r="L26" s="9"/>
      <c r="M26" s="9"/>
      <c r="N26" s="9"/>
    </row>
    <row r="27" spans="1:14" ht="12.75">
      <c r="A27" s="2">
        <v>20</v>
      </c>
      <c r="B27" s="8" t="s">
        <v>48</v>
      </c>
      <c r="C27" s="8"/>
      <c r="D27" s="8"/>
      <c r="E27" s="8"/>
      <c r="F27" s="8"/>
      <c r="G27" s="8"/>
      <c r="H27" s="8"/>
      <c r="I27" s="9" t="s">
        <v>41</v>
      </c>
      <c r="J27" s="9"/>
      <c r="K27" s="9">
        <v>263</v>
      </c>
      <c r="L27" s="9"/>
      <c r="M27" s="9"/>
      <c r="N27" s="9"/>
    </row>
    <row r="28" spans="1:14" ht="12.75">
      <c r="A28" s="2">
        <v>21</v>
      </c>
      <c r="B28" s="13" t="s">
        <v>26</v>
      </c>
      <c r="C28" s="14"/>
      <c r="D28" s="14"/>
      <c r="E28" s="14"/>
      <c r="F28" s="14"/>
      <c r="G28" s="14"/>
      <c r="H28" s="15"/>
      <c r="I28" s="9" t="s">
        <v>39</v>
      </c>
      <c r="J28" s="9"/>
      <c r="K28" s="9" t="s">
        <v>54</v>
      </c>
      <c r="L28" s="9"/>
      <c r="M28" s="9"/>
      <c r="N28" s="9"/>
    </row>
    <row r="29" spans="1:14" ht="27.75" customHeight="1">
      <c r="A29" s="2">
        <v>22</v>
      </c>
      <c r="B29" s="10" t="s">
        <v>27</v>
      </c>
      <c r="C29" s="11"/>
      <c r="D29" s="11"/>
      <c r="E29" s="11"/>
      <c r="F29" s="11"/>
      <c r="G29" s="11"/>
      <c r="H29" s="12"/>
      <c r="I29" s="9" t="s">
        <v>41</v>
      </c>
      <c r="J29" s="9"/>
      <c r="K29" s="9" t="s">
        <v>53</v>
      </c>
      <c r="L29" s="9"/>
      <c r="M29" s="9"/>
      <c r="N29" s="9"/>
    </row>
    <row r="30" spans="1:14" ht="12.75">
      <c r="A30" s="2">
        <v>23</v>
      </c>
      <c r="B30" s="13" t="s">
        <v>28</v>
      </c>
      <c r="C30" s="14"/>
      <c r="D30" s="14"/>
      <c r="E30" s="14"/>
      <c r="F30" s="14"/>
      <c r="G30" s="14"/>
      <c r="H30" s="15"/>
      <c r="I30" s="9" t="s">
        <v>41</v>
      </c>
      <c r="J30" s="9"/>
      <c r="K30" s="9" t="s">
        <v>39</v>
      </c>
      <c r="L30" s="9"/>
      <c r="M30" s="9"/>
      <c r="N30" s="9"/>
    </row>
    <row r="31" spans="1:14" ht="12.75">
      <c r="A31" s="2">
        <v>24</v>
      </c>
      <c r="B31" s="8" t="s">
        <v>29</v>
      </c>
      <c r="C31" s="8"/>
      <c r="D31" s="8"/>
      <c r="E31" s="8"/>
      <c r="F31" s="8"/>
      <c r="G31" s="8"/>
      <c r="H31" s="8"/>
      <c r="I31" s="9" t="s">
        <v>39</v>
      </c>
      <c r="J31" s="9"/>
      <c r="K31" s="9" t="s">
        <v>43</v>
      </c>
      <c r="L31" s="9"/>
      <c r="M31" s="9"/>
      <c r="N31" s="9"/>
    </row>
    <row r="32" spans="1:14" ht="12.75">
      <c r="A32" s="2">
        <v>25</v>
      </c>
      <c r="B32" s="8" t="s">
        <v>30</v>
      </c>
      <c r="C32" s="8"/>
      <c r="D32" s="8"/>
      <c r="E32" s="8"/>
      <c r="F32" s="8"/>
      <c r="G32" s="8"/>
      <c r="H32" s="8"/>
      <c r="I32" s="9" t="s">
        <v>39</v>
      </c>
      <c r="J32" s="9"/>
      <c r="K32" s="9" t="s">
        <v>43</v>
      </c>
      <c r="L32" s="9"/>
      <c r="M32" s="9"/>
      <c r="N32" s="9"/>
    </row>
    <row r="33" spans="1:14" ht="12.75">
      <c r="A33" s="2">
        <v>26</v>
      </c>
      <c r="B33" s="8" t="s">
        <v>31</v>
      </c>
      <c r="C33" s="8"/>
      <c r="D33" s="8"/>
      <c r="E33" s="8"/>
      <c r="F33" s="8"/>
      <c r="G33" s="8"/>
      <c r="H33" s="8"/>
      <c r="I33" s="9" t="s">
        <v>39</v>
      </c>
      <c r="J33" s="9"/>
      <c r="K33" s="9" t="s">
        <v>43</v>
      </c>
      <c r="L33" s="9"/>
      <c r="M33" s="9"/>
      <c r="N33" s="9"/>
    </row>
    <row r="34" spans="1:14" ht="12.75">
      <c r="A34" s="2">
        <v>27</v>
      </c>
      <c r="B34" s="8" t="s">
        <v>32</v>
      </c>
      <c r="C34" s="8"/>
      <c r="D34" s="8"/>
      <c r="E34" s="8"/>
      <c r="F34" s="8"/>
      <c r="G34" s="8"/>
      <c r="H34" s="8"/>
      <c r="I34" s="9" t="s">
        <v>39</v>
      </c>
      <c r="J34" s="9"/>
      <c r="K34" s="9" t="s">
        <v>44</v>
      </c>
      <c r="L34" s="9"/>
      <c r="M34" s="9"/>
      <c r="N34" s="9"/>
    </row>
    <row r="35" spans="1:14" ht="12.75">
      <c r="A35" s="2">
        <v>28</v>
      </c>
      <c r="B35" s="8" t="s">
        <v>33</v>
      </c>
      <c r="C35" s="8"/>
      <c r="D35" s="8"/>
      <c r="E35" s="8"/>
      <c r="F35" s="8"/>
      <c r="G35" s="8"/>
      <c r="H35" s="8"/>
      <c r="I35" s="9" t="s">
        <v>39</v>
      </c>
      <c r="J35" s="9"/>
      <c r="K35" s="9"/>
      <c r="L35" s="9"/>
      <c r="M35" s="9"/>
      <c r="N35" s="9"/>
    </row>
    <row r="36" spans="1:14" ht="12.75">
      <c r="A36" s="5" t="s">
        <v>34</v>
      </c>
      <c r="B36" s="6"/>
      <c r="C36" s="6"/>
      <c r="D36" s="6"/>
      <c r="E36" s="6"/>
      <c r="F36" s="6"/>
      <c r="G36" s="6"/>
      <c r="H36" s="6"/>
      <c r="I36" s="6"/>
      <c r="J36" s="6"/>
      <c r="K36" s="6"/>
      <c r="L36" s="6"/>
      <c r="M36" s="6"/>
      <c r="N36" s="7"/>
    </row>
    <row r="37" spans="1:14" ht="12.75">
      <c r="A37" s="2">
        <v>29</v>
      </c>
      <c r="B37" s="8" t="s">
        <v>35</v>
      </c>
      <c r="C37" s="8"/>
      <c r="D37" s="8"/>
      <c r="E37" s="8"/>
      <c r="F37" s="8"/>
      <c r="G37" s="8"/>
      <c r="H37" s="8"/>
      <c r="I37" s="9" t="s">
        <v>39</v>
      </c>
      <c r="J37" s="9"/>
      <c r="K37" s="9" t="s">
        <v>42</v>
      </c>
      <c r="L37" s="9"/>
      <c r="M37" s="9"/>
      <c r="N37" s="9"/>
    </row>
    <row r="38" spans="1:14" ht="12.75">
      <c r="A38" s="2">
        <v>30</v>
      </c>
      <c r="B38" s="8" t="s">
        <v>36</v>
      </c>
      <c r="C38" s="8"/>
      <c r="D38" s="8"/>
      <c r="E38" s="8"/>
      <c r="F38" s="8"/>
      <c r="G38" s="8"/>
      <c r="H38" s="8"/>
      <c r="I38" s="9" t="s">
        <v>39</v>
      </c>
      <c r="J38" s="9"/>
      <c r="K38" s="9" t="s">
        <v>39</v>
      </c>
      <c r="L38" s="9"/>
      <c r="M38" s="9"/>
      <c r="N38" s="9"/>
    </row>
    <row r="39" spans="1:14" ht="12.75">
      <c r="A39" s="2">
        <v>31</v>
      </c>
      <c r="B39" s="8" t="s">
        <v>37</v>
      </c>
      <c r="C39" s="8"/>
      <c r="D39" s="8"/>
      <c r="E39" s="8"/>
      <c r="F39" s="8"/>
      <c r="G39" s="8"/>
      <c r="H39" s="8"/>
      <c r="I39" s="9" t="s">
        <v>39</v>
      </c>
      <c r="J39" s="9"/>
      <c r="K39" s="9" t="s">
        <v>39</v>
      </c>
      <c r="L39" s="9"/>
      <c r="M39" s="9"/>
      <c r="N39" s="9"/>
    </row>
  </sheetData>
  <sheetProtection/>
  <mergeCells count="101">
    <mergeCell ref="A1:N2"/>
    <mergeCell ref="B4:H4"/>
    <mergeCell ref="I4:J4"/>
    <mergeCell ref="K4:N4"/>
    <mergeCell ref="B5:H5"/>
    <mergeCell ref="I5:J5"/>
    <mergeCell ref="K5:N5"/>
    <mergeCell ref="A6:N6"/>
    <mergeCell ref="B7:H7"/>
    <mergeCell ref="I7:J7"/>
    <mergeCell ref="K7:N7"/>
    <mergeCell ref="B8:H8"/>
    <mergeCell ref="I8:J8"/>
    <mergeCell ref="K8:N8"/>
    <mergeCell ref="A9:N9"/>
    <mergeCell ref="B10:H10"/>
    <mergeCell ref="I10:J10"/>
    <mergeCell ref="K10:N10"/>
    <mergeCell ref="A11:N11"/>
    <mergeCell ref="B12:H12"/>
    <mergeCell ref="I12:J12"/>
    <mergeCell ref="K12:N12"/>
    <mergeCell ref="B13:H13"/>
    <mergeCell ref="I13:J13"/>
    <mergeCell ref="K13:N13"/>
    <mergeCell ref="B14:H14"/>
    <mergeCell ref="I14:J14"/>
    <mergeCell ref="K14:N14"/>
    <mergeCell ref="B15:H15"/>
    <mergeCell ref="I15:J15"/>
    <mergeCell ref="K15:N15"/>
    <mergeCell ref="B16:H16"/>
    <mergeCell ref="I16:J16"/>
    <mergeCell ref="K16:N16"/>
    <mergeCell ref="B17:H17"/>
    <mergeCell ref="I17:J17"/>
    <mergeCell ref="K17:N17"/>
    <mergeCell ref="B18:H18"/>
    <mergeCell ref="I18:J18"/>
    <mergeCell ref="K18:N18"/>
    <mergeCell ref="B19:H19"/>
    <mergeCell ref="I19:J19"/>
    <mergeCell ref="K19:N19"/>
    <mergeCell ref="B20:H20"/>
    <mergeCell ref="I20:J20"/>
    <mergeCell ref="K20:N20"/>
    <mergeCell ref="B21:H21"/>
    <mergeCell ref="I21:J21"/>
    <mergeCell ref="K21:N21"/>
    <mergeCell ref="B22:H22"/>
    <mergeCell ref="I22:J22"/>
    <mergeCell ref="K22:N22"/>
    <mergeCell ref="B23:H23"/>
    <mergeCell ref="I23:J23"/>
    <mergeCell ref="K23:N23"/>
    <mergeCell ref="B24:H24"/>
    <mergeCell ref="I24:J24"/>
    <mergeCell ref="K24:N24"/>
    <mergeCell ref="B25:H25"/>
    <mergeCell ref="I25:J25"/>
    <mergeCell ref="K25:N25"/>
    <mergeCell ref="B26:H26"/>
    <mergeCell ref="I26:J26"/>
    <mergeCell ref="K26:N26"/>
    <mergeCell ref="B27:H27"/>
    <mergeCell ref="I27:J27"/>
    <mergeCell ref="K27:N27"/>
    <mergeCell ref="B28:H28"/>
    <mergeCell ref="I28:J28"/>
    <mergeCell ref="K28:N28"/>
    <mergeCell ref="B29:H29"/>
    <mergeCell ref="I29:J29"/>
    <mergeCell ref="K29:N29"/>
    <mergeCell ref="B30:H30"/>
    <mergeCell ref="I30:J30"/>
    <mergeCell ref="K30:N30"/>
    <mergeCell ref="B31:H31"/>
    <mergeCell ref="I31:J31"/>
    <mergeCell ref="K31:N31"/>
    <mergeCell ref="B32:H32"/>
    <mergeCell ref="I32:J32"/>
    <mergeCell ref="K32:N32"/>
    <mergeCell ref="B35:H35"/>
    <mergeCell ref="I35:J35"/>
    <mergeCell ref="K35:N35"/>
    <mergeCell ref="B33:H33"/>
    <mergeCell ref="I33:J33"/>
    <mergeCell ref="K33:N33"/>
    <mergeCell ref="B34:H34"/>
    <mergeCell ref="I34:J34"/>
    <mergeCell ref="K34:N34"/>
    <mergeCell ref="A36:N36"/>
    <mergeCell ref="B39:H39"/>
    <mergeCell ref="I39:J39"/>
    <mergeCell ref="K39:N39"/>
    <mergeCell ref="B37:H37"/>
    <mergeCell ref="I37:J37"/>
    <mergeCell ref="K37:N37"/>
    <mergeCell ref="B38:H38"/>
    <mergeCell ref="I38:J38"/>
    <mergeCell ref="K38:N38"/>
  </mergeCells>
  <printOptions/>
  <pageMargins left="0.75" right="0.75" top="1" bottom="1" header="0.5" footer="0.5"/>
  <pageSetup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A1:N71"/>
  <sheetViews>
    <sheetView zoomScalePageLayoutView="0" workbookViewId="0" topLeftCell="A1">
      <selection activeCell="A1" sqref="A1:IV16384"/>
    </sheetView>
  </sheetViews>
  <sheetFormatPr defaultColWidth="9.140625" defaultRowHeight="12.75"/>
  <cols>
    <col min="1" max="1" width="8.140625" style="1" customWidth="1"/>
    <col min="2" max="16384" width="9.140625" style="1" customWidth="1"/>
  </cols>
  <sheetData>
    <row r="1" spans="1:14" ht="12.75">
      <c r="A1" s="22" t="s">
        <v>56</v>
      </c>
      <c r="B1" s="22"/>
      <c r="C1" s="22"/>
      <c r="D1" s="22"/>
      <c r="E1" s="22"/>
      <c r="F1" s="22"/>
      <c r="G1" s="22"/>
      <c r="H1" s="22"/>
      <c r="I1" s="22"/>
      <c r="J1" s="22"/>
      <c r="K1" s="22"/>
      <c r="L1" s="22"/>
      <c r="M1" s="22"/>
      <c r="N1" s="22"/>
    </row>
    <row r="2" spans="1:14" ht="23.25" customHeight="1">
      <c r="A2" s="22"/>
      <c r="B2" s="22"/>
      <c r="C2" s="22"/>
      <c r="D2" s="22"/>
      <c r="E2" s="22"/>
      <c r="F2" s="22"/>
      <c r="G2" s="22"/>
      <c r="H2" s="22"/>
      <c r="I2" s="22"/>
      <c r="J2" s="22"/>
      <c r="K2" s="22"/>
      <c r="L2" s="22"/>
      <c r="M2" s="22"/>
      <c r="N2" s="22"/>
    </row>
    <row r="4" spans="1:14" ht="15.75">
      <c r="A4" s="3" t="s">
        <v>57</v>
      </c>
      <c r="B4" s="21" t="s">
        <v>2</v>
      </c>
      <c r="C4" s="21"/>
      <c r="D4" s="21"/>
      <c r="E4" s="21"/>
      <c r="F4" s="21"/>
      <c r="G4" s="21"/>
      <c r="H4" s="21"/>
      <c r="I4" s="23" t="s">
        <v>58</v>
      </c>
      <c r="J4" s="21" t="s">
        <v>4</v>
      </c>
      <c r="K4" s="21"/>
      <c r="L4" s="21"/>
      <c r="M4" s="21"/>
      <c r="N4" s="21"/>
    </row>
    <row r="5" spans="1:14" ht="12.75">
      <c r="A5" s="24">
        <v>1</v>
      </c>
      <c r="B5" s="16" t="s">
        <v>59</v>
      </c>
      <c r="C5" s="16"/>
      <c r="D5" s="16"/>
      <c r="E5" s="16"/>
      <c r="F5" s="16"/>
      <c r="G5" s="16"/>
      <c r="H5" s="16"/>
      <c r="I5" s="24"/>
      <c r="J5" s="9" t="s">
        <v>60</v>
      </c>
      <c r="K5" s="9"/>
      <c r="L5" s="9"/>
      <c r="M5" s="9"/>
      <c r="N5" s="9"/>
    </row>
    <row r="6" spans="1:14" ht="12.75">
      <c r="A6" s="16" t="s">
        <v>61</v>
      </c>
      <c r="B6" s="16"/>
      <c r="C6" s="16"/>
      <c r="D6" s="16"/>
      <c r="E6" s="16"/>
      <c r="F6" s="16"/>
      <c r="G6" s="16"/>
      <c r="H6" s="16"/>
      <c r="I6" s="16"/>
      <c r="J6" s="16"/>
      <c r="K6" s="16"/>
      <c r="L6" s="16"/>
      <c r="M6" s="16"/>
      <c r="N6" s="16"/>
    </row>
    <row r="7" spans="1:14" ht="12.75">
      <c r="A7" s="24">
        <v>2</v>
      </c>
      <c r="B7" s="8" t="s">
        <v>62</v>
      </c>
      <c r="C7" s="8"/>
      <c r="D7" s="8"/>
      <c r="E7" s="8"/>
      <c r="F7" s="8"/>
      <c r="G7" s="8"/>
      <c r="H7" s="8"/>
      <c r="I7" s="24"/>
      <c r="J7" s="9" t="s">
        <v>63</v>
      </c>
      <c r="K7" s="9"/>
      <c r="L7" s="9"/>
      <c r="M7" s="9"/>
      <c r="N7" s="9"/>
    </row>
    <row r="8" spans="1:14" ht="12.75">
      <c r="A8" s="16" t="s">
        <v>64</v>
      </c>
      <c r="B8" s="16"/>
      <c r="C8" s="16"/>
      <c r="D8" s="16"/>
      <c r="E8" s="16"/>
      <c r="F8" s="16"/>
      <c r="G8" s="16"/>
      <c r="H8" s="16"/>
      <c r="I8" s="16"/>
      <c r="J8" s="16"/>
      <c r="K8" s="16"/>
      <c r="L8" s="16"/>
      <c r="M8" s="16"/>
      <c r="N8" s="16"/>
    </row>
    <row r="9" spans="1:14" ht="12.75">
      <c r="A9" s="24">
        <v>3</v>
      </c>
      <c r="B9" s="8" t="s">
        <v>65</v>
      </c>
      <c r="C9" s="8"/>
      <c r="D9" s="8"/>
      <c r="E9" s="8"/>
      <c r="F9" s="8"/>
      <c r="G9" s="8"/>
      <c r="H9" s="8"/>
      <c r="I9" s="24"/>
      <c r="J9" s="9" t="s">
        <v>66</v>
      </c>
      <c r="K9" s="9"/>
      <c r="L9" s="9"/>
      <c r="M9" s="9"/>
      <c r="N9" s="9"/>
    </row>
    <row r="10" spans="1:14" ht="12.75">
      <c r="A10" s="24">
        <v>4</v>
      </c>
      <c r="B10" s="8" t="s">
        <v>67</v>
      </c>
      <c r="C10" s="8"/>
      <c r="D10" s="8"/>
      <c r="E10" s="8"/>
      <c r="F10" s="8"/>
      <c r="G10" s="8"/>
      <c r="H10" s="8"/>
      <c r="I10" s="24"/>
      <c r="J10" s="9" t="s">
        <v>68</v>
      </c>
      <c r="K10" s="9"/>
      <c r="L10" s="9"/>
      <c r="M10" s="9"/>
      <c r="N10" s="9"/>
    </row>
    <row r="11" spans="1:14" ht="12.75">
      <c r="A11" s="16" t="s">
        <v>69</v>
      </c>
      <c r="B11" s="16"/>
      <c r="C11" s="16"/>
      <c r="D11" s="16"/>
      <c r="E11" s="16"/>
      <c r="F11" s="16"/>
      <c r="G11" s="16"/>
      <c r="H11" s="16"/>
      <c r="I11" s="16"/>
      <c r="J11" s="16"/>
      <c r="K11" s="16"/>
      <c r="L11" s="16"/>
      <c r="M11" s="16"/>
      <c r="N11" s="16"/>
    </row>
    <row r="12" spans="1:14" ht="12.75">
      <c r="A12" s="24">
        <v>5</v>
      </c>
      <c r="B12" s="8" t="s">
        <v>70</v>
      </c>
      <c r="C12" s="8"/>
      <c r="D12" s="8"/>
      <c r="E12" s="8"/>
      <c r="F12" s="8"/>
      <c r="G12" s="8"/>
      <c r="H12" s="8"/>
      <c r="I12" s="24"/>
      <c r="J12" s="9" t="s">
        <v>71</v>
      </c>
      <c r="K12" s="9"/>
      <c r="L12" s="9"/>
      <c r="M12" s="9"/>
      <c r="N12" s="9"/>
    </row>
    <row r="13" spans="1:14" ht="12.75">
      <c r="A13" s="16" t="s">
        <v>72</v>
      </c>
      <c r="B13" s="16"/>
      <c r="C13" s="16"/>
      <c r="D13" s="16"/>
      <c r="E13" s="16"/>
      <c r="F13" s="16"/>
      <c r="G13" s="16"/>
      <c r="H13" s="16"/>
      <c r="I13" s="16"/>
      <c r="J13" s="16"/>
      <c r="K13" s="16"/>
      <c r="L13" s="16"/>
      <c r="M13" s="16"/>
      <c r="N13" s="16"/>
    </row>
    <row r="14" spans="1:14" ht="12.75">
      <c r="A14" s="24">
        <v>6</v>
      </c>
      <c r="B14" s="8" t="s">
        <v>73</v>
      </c>
      <c r="C14" s="8"/>
      <c r="D14" s="8"/>
      <c r="E14" s="8"/>
      <c r="F14" s="8"/>
      <c r="G14" s="8"/>
      <c r="H14" s="8"/>
      <c r="I14" s="24"/>
      <c r="J14" s="9" t="s">
        <v>74</v>
      </c>
      <c r="K14" s="9"/>
      <c r="L14" s="9"/>
      <c r="M14" s="9"/>
      <c r="N14" s="9"/>
    </row>
    <row r="15" spans="1:14" ht="12.75">
      <c r="A15" s="24">
        <v>7</v>
      </c>
      <c r="B15" s="8" t="s">
        <v>75</v>
      </c>
      <c r="C15" s="8"/>
      <c r="D15" s="8"/>
      <c r="E15" s="8"/>
      <c r="F15" s="8"/>
      <c r="G15" s="8"/>
      <c r="H15" s="8"/>
      <c r="I15" s="24"/>
      <c r="J15" s="9" t="s">
        <v>76</v>
      </c>
      <c r="K15" s="9"/>
      <c r="L15" s="9"/>
      <c r="M15" s="9"/>
      <c r="N15" s="9"/>
    </row>
    <row r="16" spans="1:14" ht="12.75">
      <c r="A16" s="16" t="s">
        <v>77</v>
      </c>
      <c r="B16" s="16"/>
      <c r="C16" s="16"/>
      <c r="D16" s="16"/>
      <c r="E16" s="16"/>
      <c r="F16" s="16"/>
      <c r="G16" s="16"/>
      <c r="H16" s="16"/>
      <c r="I16" s="16"/>
      <c r="J16" s="16"/>
      <c r="K16" s="16"/>
      <c r="L16" s="16"/>
      <c r="M16" s="16"/>
      <c r="N16" s="16"/>
    </row>
    <row r="17" spans="1:14" ht="12.75">
      <c r="A17" s="24">
        <v>8</v>
      </c>
      <c r="B17" s="8" t="s">
        <v>78</v>
      </c>
      <c r="C17" s="8"/>
      <c r="D17" s="8"/>
      <c r="E17" s="8"/>
      <c r="F17" s="8"/>
      <c r="G17" s="8"/>
      <c r="H17" s="8"/>
      <c r="I17" s="24"/>
      <c r="J17" s="9">
        <v>752.2</v>
      </c>
      <c r="K17" s="9"/>
      <c r="L17" s="9"/>
      <c r="M17" s="9"/>
      <c r="N17" s="9"/>
    </row>
    <row r="18" spans="1:14" ht="12.75">
      <c r="A18" s="16" t="s">
        <v>79</v>
      </c>
      <c r="B18" s="16"/>
      <c r="C18" s="16"/>
      <c r="D18" s="16"/>
      <c r="E18" s="16"/>
      <c r="F18" s="16"/>
      <c r="G18" s="16"/>
      <c r="H18" s="16"/>
      <c r="I18" s="16"/>
      <c r="J18" s="16"/>
      <c r="K18" s="16"/>
      <c r="L18" s="16"/>
      <c r="M18" s="16"/>
      <c r="N18" s="16"/>
    </row>
    <row r="19" spans="1:14" ht="12.75">
      <c r="A19" s="24">
        <v>9</v>
      </c>
      <c r="B19" s="8" t="s">
        <v>80</v>
      </c>
      <c r="C19" s="8"/>
      <c r="D19" s="8"/>
      <c r="E19" s="8"/>
      <c r="F19" s="8"/>
      <c r="G19" s="8"/>
      <c r="H19" s="8"/>
      <c r="I19" s="24"/>
      <c r="J19" s="9" t="s">
        <v>43</v>
      </c>
      <c r="K19" s="9"/>
      <c r="L19" s="9"/>
      <c r="M19" s="9"/>
      <c r="N19" s="9"/>
    </row>
    <row r="20" spans="1:14" ht="12.75">
      <c r="A20" s="24">
        <v>10</v>
      </c>
      <c r="B20" s="8" t="s">
        <v>81</v>
      </c>
      <c r="C20" s="8"/>
      <c r="D20" s="8"/>
      <c r="E20" s="8"/>
      <c r="F20" s="8"/>
      <c r="G20" s="8"/>
      <c r="H20" s="8"/>
      <c r="I20" s="24"/>
      <c r="J20" s="9" t="s">
        <v>43</v>
      </c>
      <c r="K20" s="9"/>
      <c r="L20" s="9"/>
      <c r="M20" s="9"/>
      <c r="N20" s="9"/>
    </row>
    <row r="21" spans="1:14" ht="12.75">
      <c r="A21" s="16" t="s">
        <v>82</v>
      </c>
      <c r="B21" s="16"/>
      <c r="C21" s="16"/>
      <c r="D21" s="16"/>
      <c r="E21" s="16"/>
      <c r="F21" s="16"/>
      <c r="G21" s="16"/>
      <c r="H21" s="16"/>
      <c r="I21" s="16"/>
      <c r="J21" s="16"/>
      <c r="K21" s="16"/>
      <c r="L21" s="16"/>
      <c r="M21" s="16"/>
      <c r="N21" s="16"/>
    </row>
    <row r="22" spans="1:14" ht="12.75">
      <c r="A22" s="24">
        <v>11</v>
      </c>
      <c r="B22" s="8" t="s">
        <v>83</v>
      </c>
      <c r="C22" s="8"/>
      <c r="D22" s="8"/>
      <c r="E22" s="8"/>
      <c r="F22" s="8"/>
      <c r="G22" s="8"/>
      <c r="H22" s="8"/>
      <c r="I22" s="24"/>
      <c r="J22" s="9" t="s">
        <v>43</v>
      </c>
      <c r="K22" s="9"/>
      <c r="L22" s="9"/>
      <c r="M22" s="9"/>
      <c r="N22" s="9"/>
    </row>
    <row r="23" spans="1:14" ht="12.75">
      <c r="A23" s="24">
        <v>12</v>
      </c>
      <c r="B23" s="8" t="s">
        <v>84</v>
      </c>
      <c r="C23" s="8"/>
      <c r="D23" s="8"/>
      <c r="E23" s="8"/>
      <c r="F23" s="8"/>
      <c r="G23" s="8"/>
      <c r="H23" s="8"/>
      <c r="I23" s="24"/>
      <c r="J23" s="9" t="s">
        <v>43</v>
      </c>
      <c r="K23" s="9"/>
      <c r="L23" s="9"/>
      <c r="M23" s="9"/>
      <c r="N23" s="9"/>
    </row>
    <row r="24" spans="1:14" ht="12.75">
      <c r="A24" s="24">
        <v>13</v>
      </c>
      <c r="B24" s="8" t="s">
        <v>85</v>
      </c>
      <c r="C24" s="8"/>
      <c r="D24" s="8"/>
      <c r="E24" s="8"/>
      <c r="F24" s="8"/>
      <c r="G24" s="8"/>
      <c r="H24" s="8"/>
      <c r="I24" s="24"/>
      <c r="J24" s="9" t="s">
        <v>43</v>
      </c>
      <c r="K24" s="9"/>
      <c r="L24" s="9"/>
      <c r="M24" s="9"/>
      <c r="N24" s="9"/>
    </row>
    <row r="25" spans="1:14" ht="12.75">
      <c r="A25" s="16" t="s">
        <v>86</v>
      </c>
      <c r="B25" s="16"/>
      <c r="C25" s="16"/>
      <c r="D25" s="16"/>
      <c r="E25" s="16"/>
      <c r="F25" s="16"/>
      <c r="G25" s="16"/>
      <c r="H25" s="16"/>
      <c r="I25" s="16"/>
      <c r="J25" s="16"/>
      <c r="K25" s="16"/>
      <c r="L25" s="16"/>
      <c r="M25" s="16"/>
      <c r="N25" s="16"/>
    </row>
    <row r="26" spans="1:14" ht="12.75">
      <c r="A26" s="24"/>
      <c r="B26" s="16" t="s">
        <v>87</v>
      </c>
      <c r="C26" s="16"/>
      <c r="D26" s="16"/>
      <c r="E26" s="16"/>
      <c r="F26" s="16"/>
      <c r="G26" s="16"/>
      <c r="H26" s="16"/>
      <c r="I26" s="24"/>
      <c r="J26" s="25" t="s">
        <v>88</v>
      </c>
      <c r="K26" s="25"/>
      <c r="L26" s="25"/>
      <c r="M26" s="25"/>
      <c r="N26" s="25"/>
    </row>
    <row r="27" spans="1:14" ht="12.75">
      <c r="A27" s="24"/>
      <c r="B27" s="8" t="s">
        <v>89</v>
      </c>
      <c r="C27" s="8"/>
      <c r="D27" s="8"/>
      <c r="E27" s="8"/>
      <c r="F27" s="8"/>
      <c r="G27" s="8"/>
      <c r="H27" s="8"/>
      <c r="I27" s="24"/>
      <c r="J27" s="9" t="s">
        <v>42</v>
      </c>
      <c r="K27" s="9"/>
      <c r="L27" s="9"/>
      <c r="M27" s="9"/>
      <c r="N27" s="9"/>
    </row>
    <row r="28" spans="1:14" ht="12.75">
      <c r="A28" s="24">
        <v>16</v>
      </c>
      <c r="B28" s="8" t="s">
        <v>90</v>
      </c>
      <c r="C28" s="8"/>
      <c r="D28" s="8"/>
      <c r="E28" s="8"/>
      <c r="F28" s="8"/>
      <c r="G28" s="8"/>
      <c r="H28" s="8"/>
      <c r="I28" s="24"/>
      <c r="J28" s="9" t="s">
        <v>91</v>
      </c>
      <c r="K28" s="9"/>
      <c r="L28" s="9"/>
      <c r="M28" s="9"/>
      <c r="N28" s="9"/>
    </row>
    <row r="29" spans="1:14" ht="12.75">
      <c r="A29" s="24">
        <v>17</v>
      </c>
      <c r="B29" s="8" t="s">
        <v>92</v>
      </c>
      <c r="C29" s="8"/>
      <c r="D29" s="8"/>
      <c r="E29" s="8"/>
      <c r="F29" s="8"/>
      <c r="G29" s="8"/>
      <c r="H29" s="8"/>
      <c r="I29" s="24"/>
      <c r="J29" s="9" t="s">
        <v>93</v>
      </c>
      <c r="K29" s="9"/>
      <c r="L29" s="9"/>
      <c r="M29" s="9"/>
      <c r="N29" s="9"/>
    </row>
    <row r="30" spans="1:14" ht="12.75">
      <c r="A30" s="24">
        <v>18</v>
      </c>
      <c r="B30" s="8" t="s">
        <v>94</v>
      </c>
      <c r="C30" s="8"/>
      <c r="D30" s="8"/>
      <c r="E30" s="8"/>
      <c r="F30" s="8"/>
      <c r="G30" s="8"/>
      <c r="H30" s="8"/>
      <c r="I30" s="24"/>
      <c r="J30" s="26" t="s">
        <v>95</v>
      </c>
      <c r="K30" s="26"/>
      <c r="L30" s="26"/>
      <c r="M30" s="26"/>
      <c r="N30" s="26"/>
    </row>
    <row r="31" spans="1:14" ht="12.75">
      <c r="A31" s="24">
        <v>19</v>
      </c>
      <c r="B31" s="8" t="s">
        <v>96</v>
      </c>
      <c r="C31" s="8"/>
      <c r="D31" s="8"/>
      <c r="E31" s="8"/>
      <c r="F31" s="8"/>
      <c r="G31" s="8"/>
      <c r="H31" s="8"/>
      <c r="I31" s="24"/>
      <c r="J31" s="26" t="s">
        <v>97</v>
      </c>
      <c r="K31" s="26"/>
      <c r="L31" s="26"/>
      <c r="M31" s="26"/>
      <c r="N31" s="26"/>
    </row>
    <row r="32" spans="1:14" ht="12.75">
      <c r="A32" s="24"/>
      <c r="B32" s="16" t="s">
        <v>87</v>
      </c>
      <c r="C32" s="16"/>
      <c r="D32" s="16"/>
      <c r="E32" s="16"/>
      <c r="F32" s="16"/>
      <c r="G32" s="16"/>
      <c r="H32" s="16"/>
      <c r="I32" s="24"/>
      <c r="J32" s="27" t="s">
        <v>98</v>
      </c>
      <c r="K32" s="28"/>
      <c r="L32" s="28"/>
      <c r="M32" s="28"/>
      <c r="N32" s="29"/>
    </row>
    <row r="33" spans="1:14" ht="12.75">
      <c r="A33" s="24"/>
      <c r="B33" s="8" t="s">
        <v>89</v>
      </c>
      <c r="C33" s="8"/>
      <c r="D33" s="8"/>
      <c r="E33" s="8"/>
      <c r="F33" s="8"/>
      <c r="G33" s="8"/>
      <c r="H33" s="8"/>
      <c r="I33" s="24"/>
      <c r="J33" s="26" t="s">
        <v>42</v>
      </c>
      <c r="K33" s="26"/>
      <c r="L33" s="26"/>
      <c r="M33" s="26"/>
      <c r="N33" s="26"/>
    </row>
    <row r="34" spans="1:14" ht="12.75">
      <c r="A34" s="24"/>
      <c r="B34" s="8" t="s">
        <v>90</v>
      </c>
      <c r="C34" s="8"/>
      <c r="D34" s="8"/>
      <c r="E34" s="8"/>
      <c r="F34" s="8"/>
      <c r="G34" s="8"/>
      <c r="H34" s="8"/>
      <c r="I34" s="24"/>
      <c r="J34" s="26" t="s">
        <v>91</v>
      </c>
      <c r="K34" s="26"/>
      <c r="L34" s="26"/>
      <c r="M34" s="26"/>
      <c r="N34" s="26"/>
    </row>
    <row r="35" spans="1:14" ht="12.75">
      <c r="A35" s="24"/>
      <c r="B35" s="8" t="s">
        <v>92</v>
      </c>
      <c r="C35" s="8"/>
      <c r="D35" s="8"/>
      <c r="E35" s="8"/>
      <c r="F35" s="8"/>
      <c r="G35" s="8"/>
      <c r="H35" s="8"/>
      <c r="I35" s="24"/>
      <c r="J35" s="30" t="s">
        <v>99</v>
      </c>
      <c r="K35" s="31"/>
      <c r="L35" s="31"/>
      <c r="M35" s="31"/>
      <c r="N35" s="32"/>
    </row>
    <row r="36" spans="1:14" ht="12.75">
      <c r="A36" s="24"/>
      <c r="B36" s="8" t="s">
        <v>94</v>
      </c>
      <c r="C36" s="8"/>
      <c r="D36" s="8"/>
      <c r="E36" s="8"/>
      <c r="F36" s="8"/>
      <c r="G36" s="8"/>
      <c r="H36" s="8"/>
      <c r="I36" s="24"/>
      <c r="J36" s="26" t="s">
        <v>95</v>
      </c>
      <c r="K36" s="26"/>
      <c r="L36" s="26"/>
      <c r="M36" s="26"/>
      <c r="N36" s="26"/>
    </row>
    <row r="37" spans="1:14" ht="12.75">
      <c r="A37" s="24"/>
      <c r="B37" s="8" t="s">
        <v>96</v>
      </c>
      <c r="C37" s="8"/>
      <c r="D37" s="8"/>
      <c r="E37" s="8"/>
      <c r="F37" s="8"/>
      <c r="G37" s="8"/>
      <c r="H37" s="8"/>
      <c r="I37" s="24"/>
      <c r="J37" s="26" t="s">
        <v>97</v>
      </c>
      <c r="K37" s="26"/>
      <c r="L37" s="26"/>
      <c r="M37" s="26"/>
      <c r="N37" s="26"/>
    </row>
    <row r="38" spans="1:14" ht="12.75">
      <c r="A38" s="24"/>
      <c r="B38" s="16" t="s">
        <v>87</v>
      </c>
      <c r="C38" s="16"/>
      <c r="D38" s="16"/>
      <c r="E38" s="16"/>
      <c r="F38" s="16"/>
      <c r="G38" s="16"/>
      <c r="H38" s="16"/>
      <c r="I38" s="24"/>
      <c r="J38" s="27" t="s">
        <v>100</v>
      </c>
      <c r="K38" s="28"/>
      <c r="L38" s="28"/>
      <c r="M38" s="28"/>
      <c r="N38" s="29"/>
    </row>
    <row r="39" spans="1:14" ht="12.75">
      <c r="A39" s="24"/>
      <c r="B39" s="8" t="s">
        <v>89</v>
      </c>
      <c r="C39" s="8"/>
      <c r="D39" s="8"/>
      <c r="E39" s="8"/>
      <c r="F39" s="8"/>
      <c r="G39" s="8"/>
      <c r="H39" s="8"/>
      <c r="I39" s="24"/>
      <c r="J39" s="26" t="s">
        <v>42</v>
      </c>
      <c r="K39" s="26"/>
      <c r="L39" s="26"/>
      <c r="M39" s="26"/>
      <c r="N39" s="26"/>
    </row>
    <row r="40" spans="1:14" ht="12.75">
      <c r="A40" s="24"/>
      <c r="B40" s="8" t="s">
        <v>90</v>
      </c>
      <c r="C40" s="8"/>
      <c r="D40" s="8"/>
      <c r="E40" s="8"/>
      <c r="F40" s="8"/>
      <c r="G40" s="8"/>
      <c r="H40" s="8"/>
      <c r="I40" s="24"/>
      <c r="J40" s="30" t="s">
        <v>101</v>
      </c>
      <c r="K40" s="31"/>
      <c r="L40" s="31"/>
      <c r="M40" s="31"/>
      <c r="N40" s="32"/>
    </row>
    <row r="41" spans="1:14" ht="12.75">
      <c r="A41" s="24"/>
      <c r="B41" s="8" t="s">
        <v>92</v>
      </c>
      <c r="C41" s="8"/>
      <c r="D41" s="8"/>
      <c r="E41" s="8"/>
      <c r="F41" s="8"/>
      <c r="G41" s="8"/>
      <c r="H41" s="8"/>
      <c r="I41" s="24"/>
      <c r="J41" s="30" t="s">
        <v>99</v>
      </c>
      <c r="K41" s="31"/>
      <c r="L41" s="31"/>
      <c r="M41" s="31"/>
      <c r="N41" s="32"/>
    </row>
    <row r="42" spans="1:14" ht="12.75">
      <c r="A42" s="24"/>
      <c r="B42" s="8" t="s">
        <v>94</v>
      </c>
      <c r="C42" s="8"/>
      <c r="D42" s="8"/>
      <c r="E42" s="8"/>
      <c r="F42" s="8"/>
      <c r="G42" s="8"/>
      <c r="H42" s="8"/>
      <c r="I42" s="24"/>
      <c r="J42" s="30" t="s">
        <v>102</v>
      </c>
      <c r="K42" s="31"/>
      <c r="L42" s="31"/>
      <c r="M42" s="31"/>
      <c r="N42" s="32"/>
    </row>
    <row r="43" spans="1:14" ht="12.75">
      <c r="A43" s="24"/>
      <c r="B43" s="8" t="s">
        <v>96</v>
      </c>
      <c r="C43" s="8"/>
      <c r="D43" s="8"/>
      <c r="E43" s="8"/>
      <c r="F43" s="8"/>
      <c r="G43" s="8"/>
      <c r="H43" s="8"/>
      <c r="I43" s="24"/>
      <c r="J43" s="30" t="s">
        <v>103</v>
      </c>
      <c r="K43" s="31"/>
      <c r="L43" s="31"/>
      <c r="M43" s="31"/>
      <c r="N43" s="32"/>
    </row>
    <row r="44" spans="1:14" ht="12.75">
      <c r="A44" s="24"/>
      <c r="B44" s="16" t="s">
        <v>87</v>
      </c>
      <c r="C44" s="16"/>
      <c r="D44" s="16"/>
      <c r="E44" s="16"/>
      <c r="F44" s="16"/>
      <c r="G44" s="16"/>
      <c r="H44" s="16"/>
      <c r="I44" s="24"/>
      <c r="J44" s="27" t="s">
        <v>104</v>
      </c>
      <c r="K44" s="28"/>
      <c r="L44" s="28"/>
      <c r="M44" s="28"/>
      <c r="N44" s="29"/>
    </row>
    <row r="45" spans="1:14" ht="12.75">
      <c r="A45" s="24"/>
      <c r="B45" s="8" t="s">
        <v>89</v>
      </c>
      <c r="C45" s="8"/>
      <c r="D45" s="8"/>
      <c r="E45" s="8"/>
      <c r="F45" s="8"/>
      <c r="G45" s="8"/>
      <c r="H45" s="8"/>
      <c r="I45" s="24"/>
      <c r="J45" s="9" t="s">
        <v>42</v>
      </c>
      <c r="K45" s="9"/>
      <c r="L45" s="9"/>
      <c r="M45" s="9"/>
      <c r="N45" s="9"/>
    </row>
    <row r="46" spans="1:14" ht="12.75">
      <c r="A46" s="24"/>
      <c r="B46" s="8" t="s">
        <v>90</v>
      </c>
      <c r="C46" s="8"/>
      <c r="D46" s="8"/>
      <c r="E46" s="8"/>
      <c r="F46" s="8"/>
      <c r="G46" s="8"/>
      <c r="H46" s="8"/>
      <c r="I46" s="24"/>
      <c r="J46" s="33" t="s">
        <v>105</v>
      </c>
      <c r="K46" s="34"/>
      <c r="L46" s="34"/>
      <c r="M46" s="34"/>
      <c r="N46" s="35"/>
    </row>
    <row r="47" spans="1:14" ht="12.75">
      <c r="A47" s="24"/>
      <c r="B47" s="8" t="s">
        <v>92</v>
      </c>
      <c r="C47" s="8"/>
      <c r="D47" s="8"/>
      <c r="E47" s="8"/>
      <c r="F47" s="8"/>
      <c r="G47" s="8"/>
      <c r="H47" s="8"/>
      <c r="I47" s="24"/>
      <c r="J47" s="33" t="s">
        <v>106</v>
      </c>
      <c r="K47" s="34"/>
      <c r="L47" s="34"/>
      <c r="M47" s="34"/>
      <c r="N47" s="35"/>
    </row>
    <row r="48" spans="1:14" ht="12.75">
      <c r="A48" s="24"/>
      <c r="B48" s="8" t="s">
        <v>94</v>
      </c>
      <c r="C48" s="8"/>
      <c r="D48" s="8"/>
      <c r="E48" s="8"/>
      <c r="F48" s="8"/>
      <c r="G48" s="8"/>
      <c r="H48" s="8"/>
      <c r="I48" s="24"/>
      <c r="J48" s="33" t="s">
        <v>107</v>
      </c>
      <c r="K48" s="34"/>
      <c r="L48" s="34"/>
      <c r="M48" s="34"/>
      <c r="N48" s="35"/>
    </row>
    <row r="49" spans="1:14" ht="12.75">
      <c r="A49" s="24"/>
      <c r="B49" s="8" t="s">
        <v>96</v>
      </c>
      <c r="C49" s="8"/>
      <c r="D49" s="8"/>
      <c r="E49" s="8"/>
      <c r="F49" s="8"/>
      <c r="G49" s="8"/>
      <c r="H49" s="8"/>
      <c r="I49" s="24"/>
      <c r="J49" s="33" t="s">
        <v>108</v>
      </c>
      <c r="K49" s="34"/>
      <c r="L49" s="34"/>
      <c r="M49" s="34"/>
      <c r="N49" s="35"/>
    </row>
    <row r="50" spans="1:14" ht="12.75">
      <c r="A50" s="16" t="s">
        <v>109</v>
      </c>
      <c r="B50" s="16"/>
      <c r="C50" s="16"/>
      <c r="D50" s="16"/>
      <c r="E50" s="16"/>
      <c r="F50" s="16"/>
      <c r="G50" s="16"/>
      <c r="H50" s="16"/>
      <c r="I50" s="16"/>
      <c r="J50" s="16"/>
      <c r="K50" s="16"/>
      <c r="L50" s="16"/>
      <c r="M50" s="16"/>
      <c r="N50" s="16"/>
    </row>
    <row r="51" spans="1:14" ht="12.75">
      <c r="A51" s="24">
        <v>20</v>
      </c>
      <c r="B51" s="8" t="s">
        <v>110</v>
      </c>
      <c r="C51" s="8"/>
      <c r="D51" s="8"/>
      <c r="E51" s="8"/>
      <c r="F51" s="8"/>
      <c r="G51" s="8"/>
      <c r="H51" s="8"/>
      <c r="I51" s="24"/>
      <c r="J51" s="9" t="s">
        <v>111</v>
      </c>
      <c r="K51" s="9"/>
      <c r="L51" s="9"/>
      <c r="M51" s="9"/>
      <c r="N51" s="9"/>
    </row>
    <row r="52" spans="1:14" ht="12.75">
      <c r="A52" s="24">
        <v>21</v>
      </c>
      <c r="B52" s="8" t="s">
        <v>112</v>
      </c>
      <c r="C52" s="8"/>
      <c r="D52" s="8"/>
      <c r="E52" s="8"/>
      <c r="F52" s="8"/>
      <c r="G52" s="8"/>
      <c r="H52" s="8"/>
      <c r="I52" s="24"/>
      <c r="J52" s="9" t="s">
        <v>113</v>
      </c>
      <c r="K52" s="9"/>
      <c r="L52" s="9"/>
      <c r="M52" s="9"/>
      <c r="N52" s="9"/>
    </row>
    <row r="53" spans="1:14" ht="12.75">
      <c r="A53" s="16" t="s">
        <v>114</v>
      </c>
      <c r="B53" s="16"/>
      <c r="C53" s="16"/>
      <c r="D53" s="16"/>
      <c r="E53" s="16"/>
      <c r="F53" s="16"/>
      <c r="G53" s="16"/>
      <c r="H53" s="16"/>
      <c r="I53" s="16"/>
      <c r="J53" s="16"/>
      <c r="K53" s="16"/>
      <c r="L53" s="16"/>
      <c r="M53" s="16"/>
      <c r="N53" s="16"/>
    </row>
    <row r="54" spans="1:14" ht="12.75">
      <c r="A54" s="24">
        <v>22</v>
      </c>
      <c r="B54" s="8" t="s">
        <v>115</v>
      </c>
      <c r="C54" s="8"/>
      <c r="D54" s="8"/>
      <c r="E54" s="8"/>
      <c r="F54" s="8"/>
      <c r="G54" s="8"/>
      <c r="H54" s="8"/>
      <c r="I54" s="24"/>
      <c r="J54" s="9" t="s">
        <v>116</v>
      </c>
      <c r="K54" s="9"/>
      <c r="L54" s="9"/>
      <c r="M54" s="9"/>
      <c r="N54" s="9"/>
    </row>
    <row r="55" spans="1:14" ht="12.75">
      <c r="A55" s="16" t="s">
        <v>117</v>
      </c>
      <c r="B55" s="16"/>
      <c r="C55" s="16"/>
      <c r="D55" s="16"/>
      <c r="E55" s="16"/>
      <c r="F55" s="16"/>
      <c r="G55" s="16"/>
      <c r="H55" s="16"/>
      <c r="I55" s="16"/>
      <c r="J55" s="16"/>
      <c r="K55" s="16"/>
      <c r="L55" s="16"/>
      <c r="M55" s="16"/>
      <c r="N55" s="16"/>
    </row>
    <row r="56" spans="1:14" ht="12.75">
      <c r="A56" s="24">
        <v>23</v>
      </c>
      <c r="B56" s="8" t="s">
        <v>118</v>
      </c>
      <c r="C56" s="8"/>
      <c r="D56" s="8"/>
      <c r="E56" s="8"/>
      <c r="F56" s="8"/>
      <c r="G56" s="8"/>
      <c r="H56" s="8"/>
      <c r="I56" s="24"/>
      <c r="J56" s="9" t="s">
        <v>119</v>
      </c>
      <c r="K56" s="9"/>
      <c r="L56" s="9"/>
      <c r="M56" s="9"/>
      <c r="N56" s="9"/>
    </row>
    <row r="57" spans="1:14" ht="12.75">
      <c r="A57" s="16" t="s">
        <v>120</v>
      </c>
      <c r="B57" s="16"/>
      <c r="C57" s="16"/>
      <c r="D57" s="16"/>
      <c r="E57" s="16"/>
      <c r="F57" s="16"/>
      <c r="G57" s="16"/>
      <c r="H57" s="16"/>
      <c r="I57" s="16"/>
      <c r="J57" s="16"/>
      <c r="K57" s="16"/>
      <c r="L57" s="16"/>
      <c r="M57" s="16"/>
      <c r="N57" s="16"/>
    </row>
    <row r="58" spans="1:14" ht="12.75">
      <c r="A58" s="24">
        <v>24</v>
      </c>
      <c r="B58" s="8" t="s">
        <v>121</v>
      </c>
      <c r="C58" s="8"/>
      <c r="D58" s="8"/>
      <c r="E58" s="8"/>
      <c r="F58" s="8"/>
      <c r="G58" s="8"/>
      <c r="H58" s="8"/>
      <c r="I58" s="24"/>
      <c r="J58" s="9" t="s">
        <v>122</v>
      </c>
      <c r="K58" s="9"/>
      <c r="L58" s="9"/>
      <c r="M58" s="9"/>
      <c r="N58" s="9"/>
    </row>
    <row r="59" spans="1:14" ht="12.75">
      <c r="A59" s="16" t="s">
        <v>123</v>
      </c>
      <c r="B59" s="16"/>
      <c r="C59" s="16"/>
      <c r="D59" s="16"/>
      <c r="E59" s="16"/>
      <c r="F59" s="16"/>
      <c r="G59" s="16"/>
      <c r="H59" s="16"/>
      <c r="I59" s="16"/>
      <c r="J59" s="16"/>
      <c r="K59" s="16"/>
      <c r="L59" s="16"/>
      <c r="M59" s="16"/>
      <c r="N59" s="16"/>
    </row>
    <row r="60" spans="1:14" ht="12.75">
      <c r="A60" s="24">
        <v>25</v>
      </c>
      <c r="B60" s="8" t="s">
        <v>124</v>
      </c>
      <c r="C60" s="8"/>
      <c r="D60" s="8"/>
      <c r="E60" s="8"/>
      <c r="F60" s="8"/>
      <c r="G60" s="8"/>
      <c r="H60" s="8"/>
      <c r="I60" s="24"/>
      <c r="J60" s="9" t="s">
        <v>125</v>
      </c>
      <c r="K60" s="9"/>
      <c r="L60" s="9"/>
      <c r="M60" s="9"/>
      <c r="N60" s="9"/>
    </row>
    <row r="61" spans="1:14" ht="12.75">
      <c r="A61" s="24">
        <v>26</v>
      </c>
      <c r="B61" s="8" t="s">
        <v>126</v>
      </c>
      <c r="C61" s="8"/>
      <c r="D61" s="8"/>
      <c r="E61" s="8"/>
      <c r="F61" s="8"/>
      <c r="G61" s="8"/>
      <c r="H61" s="8"/>
      <c r="I61" s="24"/>
      <c r="J61" s="9" t="s">
        <v>39</v>
      </c>
      <c r="K61" s="9"/>
      <c r="L61" s="9"/>
      <c r="M61" s="9"/>
      <c r="N61" s="9"/>
    </row>
    <row r="62" spans="1:14" ht="12.75">
      <c r="A62" s="16" t="s">
        <v>127</v>
      </c>
      <c r="B62" s="16"/>
      <c r="C62" s="16"/>
      <c r="D62" s="16"/>
      <c r="E62" s="16"/>
      <c r="F62" s="16"/>
      <c r="G62" s="16"/>
      <c r="H62" s="16"/>
      <c r="I62" s="16"/>
      <c r="J62" s="16"/>
      <c r="K62" s="16"/>
      <c r="L62" s="16"/>
      <c r="M62" s="16"/>
      <c r="N62" s="16"/>
    </row>
    <row r="63" spans="1:14" ht="12.75">
      <c r="A63" s="24">
        <v>27</v>
      </c>
      <c r="B63" s="8" t="s">
        <v>128</v>
      </c>
      <c r="C63" s="8"/>
      <c r="D63" s="8"/>
      <c r="E63" s="8"/>
      <c r="F63" s="8"/>
      <c r="G63" s="8"/>
      <c r="H63" s="8"/>
      <c r="I63" s="24"/>
      <c r="J63" s="9" t="s">
        <v>129</v>
      </c>
      <c r="K63" s="9"/>
      <c r="L63" s="9"/>
      <c r="M63" s="9"/>
      <c r="N63" s="9"/>
    </row>
    <row r="64" spans="1:14" ht="12.75">
      <c r="A64" s="16" t="s">
        <v>130</v>
      </c>
      <c r="B64" s="16"/>
      <c r="C64" s="16"/>
      <c r="D64" s="16"/>
      <c r="E64" s="16"/>
      <c r="F64" s="16"/>
      <c r="G64" s="16"/>
      <c r="H64" s="16"/>
      <c r="I64" s="16"/>
      <c r="J64" s="16"/>
      <c r="K64" s="16"/>
      <c r="L64" s="16"/>
      <c r="M64" s="16"/>
      <c r="N64" s="16"/>
    </row>
    <row r="65" spans="1:14" ht="12.75">
      <c r="A65" s="24">
        <v>28</v>
      </c>
      <c r="B65" s="8" t="s">
        <v>131</v>
      </c>
      <c r="C65" s="8"/>
      <c r="D65" s="8"/>
      <c r="E65" s="8"/>
      <c r="F65" s="8"/>
      <c r="G65" s="8"/>
      <c r="H65" s="8"/>
      <c r="I65" s="24"/>
      <c r="J65" s="9" t="s">
        <v>132</v>
      </c>
      <c r="K65" s="9"/>
      <c r="L65" s="9"/>
      <c r="M65" s="9"/>
      <c r="N65" s="9"/>
    </row>
    <row r="66" spans="1:14" ht="12.75">
      <c r="A66" s="16" t="s">
        <v>133</v>
      </c>
      <c r="B66" s="16"/>
      <c r="C66" s="16"/>
      <c r="D66" s="16"/>
      <c r="E66" s="16"/>
      <c r="F66" s="16"/>
      <c r="G66" s="16"/>
      <c r="H66" s="16"/>
      <c r="I66" s="16"/>
      <c r="J66" s="16"/>
      <c r="K66" s="16"/>
      <c r="L66" s="16"/>
      <c r="M66" s="16"/>
      <c r="N66" s="16"/>
    </row>
    <row r="67" spans="1:14" ht="12.75">
      <c r="A67" s="24">
        <v>29</v>
      </c>
      <c r="B67" s="8" t="s">
        <v>134</v>
      </c>
      <c r="C67" s="8"/>
      <c r="D67" s="8"/>
      <c r="E67" s="8"/>
      <c r="F67" s="8"/>
      <c r="G67" s="8"/>
      <c r="H67" s="8"/>
      <c r="I67" s="24"/>
      <c r="J67" s="9" t="s">
        <v>135</v>
      </c>
      <c r="K67" s="9"/>
      <c r="L67" s="9"/>
      <c r="M67" s="9"/>
      <c r="N67" s="9"/>
    </row>
    <row r="68" spans="1:14" ht="12.75">
      <c r="A68" s="16" t="s">
        <v>136</v>
      </c>
      <c r="B68" s="16"/>
      <c r="C68" s="16"/>
      <c r="D68" s="16"/>
      <c r="E68" s="16"/>
      <c r="F68" s="16"/>
      <c r="G68" s="16"/>
      <c r="H68" s="16"/>
      <c r="I68" s="16"/>
      <c r="J68" s="16"/>
      <c r="K68" s="16"/>
      <c r="L68" s="16"/>
      <c r="M68" s="16"/>
      <c r="N68" s="16"/>
    </row>
    <row r="69" spans="1:14" ht="12.75">
      <c r="A69" s="24">
        <v>30</v>
      </c>
      <c r="B69" s="8" t="s">
        <v>137</v>
      </c>
      <c r="C69" s="8"/>
      <c r="D69" s="8"/>
      <c r="E69" s="8"/>
      <c r="F69" s="8"/>
      <c r="G69" s="8"/>
      <c r="H69" s="8"/>
      <c r="I69" s="24"/>
      <c r="J69" s="9" t="s">
        <v>138</v>
      </c>
      <c r="K69" s="9"/>
      <c r="L69" s="9"/>
      <c r="M69" s="9"/>
      <c r="N69" s="9"/>
    </row>
    <row r="70" spans="1:14" ht="12.75">
      <c r="A70" s="16" t="s">
        <v>139</v>
      </c>
      <c r="B70" s="16"/>
      <c r="C70" s="16"/>
      <c r="D70" s="16"/>
      <c r="E70" s="16"/>
      <c r="F70" s="16"/>
      <c r="G70" s="16"/>
      <c r="H70" s="16"/>
      <c r="I70" s="16"/>
      <c r="J70" s="16"/>
      <c r="K70" s="16"/>
      <c r="L70" s="16"/>
      <c r="M70" s="16"/>
      <c r="N70" s="16"/>
    </row>
    <row r="71" spans="1:14" ht="12.75">
      <c r="A71" s="24">
        <v>31</v>
      </c>
      <c r="B71" s="13" t="s">
        <v>140</v>
      </c>
      <c r="C71" s="14"/>
      <c r="D71" s="14"/>
      <c r="E71" s="14"/>
      <c r="F71" s="14"/>
      <c r="G71" s="14"/>
      <c r="H71" s="15"/>
      <c r="I71" s="24"/>
      <c r="J71" s="9"/>
      <c r="K71" s="9"/>
      <c r="L71" s="9"/>
      <c r="M71" s="9"/>
      <c r="N71" s="9"/>
    </row>
  </sheetData>
  <sheetProtection/>
  <mergeCells count="119">
    <mergeCell ref="A68:N68"/>
    <mergeCell ref="B69:H69"/>
    <mergeCell ref="J69:N69"/>
    <mergeCell ref="A70:N70"/>
    <mergeCell ref="B71:H71"/>
    <mergeCell ref="J71:N71"/>
    <mergeCell ref="A64:N64"/>
    <mergeCell ref="B65:H65"/>
    <mergeCell ref="J65:N65"/>
    <mergeCell ref="A66:N66"/>
    <mergeCell ref="B67:H67"/>
    <mergeCell ref="J67:N67"/>
    <mergeCell ref="B60:H60"/>
    <mergeCell ref="J60:N60"/>
    <mergeCell ref="B61:H61"/>
    <mergeCell ref="J61:N61"/>
    <mergeCell ref="A62:N62"/>
    <mergeCell ref="B63:H63"/>
    <mergeCell ref="J63:N63"/>
    <mergeCell ref="B56:H56"/>
    <mergeCell ref="J56:N56"/>
    <mergeCell ref="A57:N57"/>
    <mergeCell ref="B58:H58"/>
    <mergeCell ref="J58:N58"/>
    <mergeCell ref="A59:N59"/>
    <mergeCell ref="B52:H52"/>
    <mergeCell ref="J52:N52"/>
    <mergeCell ref="A53:N53"/>
    <mergeCell ref="B54:H54"/>
    <mergeCell ref="J54:N54"/>
    <mergeCell ref="A55:N55"/>
    <mergeCell ref="B48:H48"/>
    <mergeCell ref="J48:N48"/>
    <mergeCell ref="B49:H49"/>
    <mergeCell ref="J49:N49"/>
    <mergeCell ref="A50:N50"/>
    <mergeCell ref="B51:H51"/>
    <mergeCell ref="J51:N51"/>
    <mergeCell ref="B45:H45"/>
    <mergeCell ref="J45:N45"/>
    <mergeCell ref="B46:H46"/>
    <mergeCell ref="J46:N46"/>
    <mergeCell ref="B47:H47"/>
    <mergeCell ref="J47:N47"/>
    <mergeCell ref="B42:H42"/>
    <mergeCell ref="J42:N42"/>
    <mergeCell ref="B43:H43"/>
    <mergeCell ref="J43:N43"/>
    <mergeCell ref="B44:H44"/>
    <mergeCell ref="J44:N44"/>
    <mergeCell ref="B39:H39"/>
    <mergeCell ref="J39:N39"/>
    <mergeCell ref="B40:H40"/>
    <mergeCell ref="J40:N40"/>
    <mergeCell ref="B41:H41"/>
    <mergeCell ref="J41:N41"/>
    <mergeCell ref="B36:H36"/>
    <mergeCell ref="J36:N36"/>
    <mergeCell ref="B37:H37"/>
    <mergeCell ref="J37:N37"/>
    <mergeCell ref="B38:H38"/>
    <mergeCell ref="J38:N38"/>
    <mergeCell ref="B33:H33"/>
    <mergeCell ref="J33:N33"/>
    <mergeCell ref="B34:H34"/>
    <mergeCell ref="J34:N34"/>
    <mergeCell ref="B35:H35"/>
    <mergeCell ref="J35:N35"/>
    <mergeCell ref="B30:H30"/>
    <mergeCell ref="J30:N30"/>
    <mergeCell ref="B31:H31"/>
    <mergeCell ref="J31:N31"/>
    <mergeCell ref="B32:H32"/>
    <mergeCell ref="J32:N32"/>
    <mergeCell ref="B27:H27"/>
    <mergeCell ref="J27:N27"/>
    <mergeCell ref="B28:H28"/>
    <mergeCell ref="J28:N28"/>
    <mergeCell ref="B29:H29"/>
    <mergeCell ref="J29:N29"/>
    <mergeCell ref="B23:H23"/>
    <mergeCell ref="J23:N23"/>
    <mergeCell ref="B24:H24"/>
    <mergeCell ref="J24:N24"/>
    <mergeCell ref="A25:N25"/>
    <mergeCell ref="B26:H26"/>
    <mergeCell ref="J26:N26"/>
    <mergeCell ref="B19:H19"/>
    <mergeCell ref="J19:N19"/>
    <mergeCell ref="B20:H20"/>
    <mergeCell ref="J20:N20"/>
    <mergeCell ref="A21:N21"/>
    <mergeCell ref="B22:H22"/>
    <mergeCell ref="J22:N22"/>
    <mergeCell ref="B15:H15"/>
    <mergeCell ref="J15:N15"/>
    <mergeCell ref="A16:N16"/>
    <mergeCell ref="B17:H17"/>
    <mergeCell ref="J17:N17"/>
    <mergeCell ref="A18:N18"/>
    <mergeCell ref="A11:N11"/>
    <mergeCell ref="B12:H12"/>
    <mergeCell ref="J12:N12"/>
    <mergeCell ref="A13:N13"/>
    <mergeCell ref="B14:H14"/>
    <mergeCell ref="J14:N14"/>
    <mergeCell ref="B7:H7"/>
    <mergeCell ref="J7:N7"/>
    <mergeCell ref="A8:N8"/>
    <mergeCell ref="B9:H9"/>
    <mergeCell ref="J9:N9"/>
    <mergeCell ref="B10:H10"/>
    <mergeCell ref="J10:N10"/>
    <mergeCell ref="A1:N2"/>
    <mergeCell ref="B4:H4"/>
    <mergeCell ref="J4:N4"/>
    <mergeCell ref="B5:H5"/>
    <mergeCell ref="J5:N5"/>
    <mergeCell ref="A6:N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72"/>
  <sheetViews>
    <sheetView zoomScalePageLayoutView="0" workbookViewId="0" topLeftCell="A1">
      <selection activeCell="Q23" sqref="Q23"/>
    </sheetView>
  </sheetViews>
  <sheetFormatPr defaultColWidth="9.140625" defaultRowHeight="12.75"/>
  <cols>
    <col min="1" max="1" width="7.57421875" style="1" customWidth="1"/>
    <col min="2" max="9" width="9.140625" style="1" customWidth="1"/>
    <col min="10" max="10" width="11.57421875" style="36" customWidth="1"/>
    <col min="11" max="11" width="10.140625" style="36" customWidth="1"/>
    <col min="12" max="12" width="11.00390625" style="36" customWidth="1"/>
    <col min="13" max="13" width="11.28125" style="36" customWidth="1"/>
    <col min="14" max="16384" width="9.140625" style="1" customWidth="1"/>
  </cols>
  <sheetData>
    <row r="1" spans="1:13" ht="12.75">
      <c r="A1" s="22" t="s">
        <v>141</v>
      </c>
      <c r="B1" s="22"/>
      <c r="C1" s="22"/>
      <c r="D1" s="22"/>
      <c r="E1" s="22"/>
      <c r="F1" s="22"/>
      <c r="G1" s="22"/>
      <c r="H1" s="22"/>
      <c r="I1" s="22"/>
      <c r="J1" s="22"/>
      <c r="K1" s="22"/>
      <c r="L1" s="22"/>
      <c r="M1" s="22"/>
    </row>
    <row r="2" spans="1:13" ht="36.75" customHeight="1">
      <c r="A2" s="22"/>
      <c r="B2" s="22"/>
      <c r="C2" s="22"/>
      <c r="D2" s="22"/>
      <c r="E2" s="22"/>
      <c r="F2" s="22"/>
      <c r="G2" s="22"/>
      <c r="H2" s="22"/>
      <c r="I2" s="22"/>
      <c r="J2" s="22"/>
      <c r="K2" s="22"/>
      <c r="L2" s="22"/>
      <c r="M2" s="22"/>
    </row>
    <row r="3" ht="2.25" customHeight="1"/>
    <row r="4" spans="1:13" ht="32.25" thickBot="1">
      <c r="A4" s="37" t="s">
        <v>142</v>
      </c>
      <c r="B4" s="38" t="s">
        <v>2</v>
      </c>
      <c r="C4" s="38"/>
      <c r="D4" s="38"/>
      <c r="E4" s="38"/>
      <c r="F4" s="38"/>
      <c r="G4" s="38"/>
      <c r="H4" s="38"/>
      <c r="I4" s="39" t="s">
        <v>58</v>
      </c>
      <c r="J4" s="40" t="s">
        <v>4</v>
      </c>
      <c r="K4" s="40"/>
      <c r="L4" s="40"/>
      <c r="M4" s="40"/>
    </row>
    <row r="5" spans="1:13" ht="12.75" customHeight="1">
      <c r="A5" s="41">
        <v>1</v>
      </c>
      <c r="B5" s="42" t="s">
        <v>143</v>
      </c>
      <c r="C5" s="42"/>
      <c r="D5" s="42"/>
      <c r="E5" s="42"/>
      <c r="F5" s="42"/>
      <c r="G5" s="42"/>
      <c r="H5" s="42"/>
      <c r="I5" s="43"/>
      <c r="J5" s="44">
        <v>45322</v>
      </c>
      <c r="K5" s="45"/>
      <c r="L5" s="45"/>
      <c r="M5" s="46"/>
    </row>
    <row r="6" spans="1:13" ht="12.75" customHeight="1">
      <c r="A6" s="47">
        <v>2</v>
      </c>
      <c r="B6" s="8" t="s">
        <v>144</v>
      </c>
      <c r="C6" s="8"/>
      <c r="D6" s="8"/>
      <c r="E6" s="8"/>
      <c r="F6" s="8"/>
      <c r="G6" s="8"/>
      <c r="H6" s="8"/>
      <c r="I6" s="24"/>
      <c r="J6" s="48" t="s">
        <v>145</v>
      </c>
      <c r="K6" s="48"/>
      <c r="L6" s="48"/>
      <c r="M6" s="49"/>
    </row>
    <row r="7" spans="1:13" ht="12.75">
      <c r="A7" s="47">
        <v>3</v>
      </c>
      <c r="B7" s="8" t="s">
        <v>92</v>
      </c>
      <c r="C7" s="8"/>
      <c r="D7" s="8"/>
      <c r="E7" s="8"/>
      <c r="F7" s="8"/>
      <c r="G7" s="8"/>
      <c r="H7" s="8"/>
      <c r="I7" s="24"/>
      <c r="J7" s="26" t="s">
        <v>146</v>
      </c>
      <c r="K7" s="26"/>
      <c r="L7" s="26"/>
      <c r="M7" s="50"/>
    </row>
    <row r="8" spans="1:13" ht="12.75">
      <c r="A8" s="47">
        <v>4</v>
      </c>
      <c r="B8" s="8" t="s">
        <v>147</v>
      </c>
      <c r="C8" s="8"/>
      <c r="D8" s="8"/>
      <c r="E8" s="8"/>
      <c r="F8" s="8"/>
      <c r="G8" s="8"/>
      <c r="H8" s="8"/>
      <c r="I8" s="2" t="s">
        <v>148</v>
      </c>
      <c r="J8" s="51">
        <v>12.19</v>
      </c>
      <c r="K8" s="51"/>
      <c r="L8" s="51">
        <v>12.19</v>
      </c>
      <c r="M8" s="52"/>
    </row>
    <row r="9" spans="1:15" ht="14.25" customHeight="1">
      <c r="A9" s="47">
        <v>5</v>
      </c>
      <c r="B9" s="10" t="s">
        <v>149</v>
      </c>
      <c r="C9" s="11"/>
      <c r="D9" s="11"/>
      <c r="E9" s="11"/>
      <c r="F9" s="11"/>
      <c r="G9" s="11"/>
      <c r="H9" s="12"/>
      <c r="I9" s="24"/>
      <c r="J9" s="53" t="s">
        <v>150</v>
      </c>
      <c r="K9" s="26"/>
      <c r="L9" s="53" t="s">
        <v>151</v>
      </c>
      <c r="M9" s="50"/>
      <c r="O9" s="1" t="s">
        <v>152</v>
      </c>
    </row>
    <row r="10" spans="1:16" ht="25.5" customHeight="1">
      <c r="A10" s="47">
        <v>6</v>
      </c>
      <c r="B10" s="8" t="s">
        <v>153</v>
      </c>
      <c r="C10" s="8"/>
      <c r="D10" s="8"/>
      <c r="E10" s="8"/>
      <c r="F10" s="8"/>
      <c r="G10" s="8"/>
      <c r="H10" s="8"/>
      <c r="I10" s="24"/>
      <c r="J10" s="54" t="s">
        <v>154</v>
      </c>
      <c r="K10" s="55"/>
      <c r="L10" s="55"/>
      <c r="M10" s="56"/>
      <c r="P10" s="1" t="s">
        <v>152</v>
      </c>
    </row>
    <row r="11" spans="1:16" ht="12.75">
      <c r="A11" s="47">
        <v>7</v>
      </c>
      <c r="B11" s="8" t="s">
        <v>155</v>
      </c>
      <c r="C11" s="8"/>
      <c r="D11" s="8"/>
      <c r="E11" s="8"/>
      <c r="F11" s="8"/>
      <c r="G11" s="8"/>
      <c r="H11" s="8"/>
      <c r="I11" s="24"/>
      <c r="J11" s="26" t="s">
        <v>156</v>
      </c>
      <c r="K11" s="26"/>
      <c r="L11" s="26"/>
      <c r="M11" s="50"/>
      <c r="P11" s="1" t="s">
        <v>152</v>
      </c>
    </row>
    <row r="12" spans="1:13" ht="13.5" thickBot="1">
      <c r="A12" s="57">
        <v>8</v>
      </c>
      <c r="B12" s="58" t="s">
        <v>157</v>
      </c>
      <c r="C12" s="58"/>
      <c r="D12" s="58"/>
      <c r="E12" s="58"/>
      <c r="F12" s="58"/>
      <c r="G12" s="58"/>
      <c r="H12" s="58"/>
      <c r="I12" s="59"/>
      <c r="J12" s="60" t="s">
        <v>158</v>
      </c>
      <c r="K12" s="60"/>
      <c r="L12" s="60"/>
      <c r="M12" s="61"/>
    </row>
    <row r="13" spans="1:13" ht="12.75">
      <c r="A13" s="41">
        <v>1</v>
      </c>
      <c r="B13" s="42" t="s">
        <v>143</v>
      </c>
      <c r="C13" s="42"/>
      <c r="D13" s="42"/>
      <c r="E13" s="42"/>
      <c r="F13" s="42"/>
      <c r="G13" s="42"/>
      <c r="H13" s="42"/>
      <c r="I13" s="43"/>
      <c r="J13" s="44">
        <v>45322</v>
      </c>
      <c r="K13" s="45"/>
      <c r="L13" s="45"/>
      <c r="M13" s="46"/>
    </row>
    <row r="14" spans="1:16" ht="12.75">
      <c r="A14" s="47">
        <v>2</v>
      </c>
      <c r="B14" s="8" t="s">
        <v>144</v>
      </c>
      <c r="C14" s="8"/>
      <c r="D14" s="8"/>
      <c r="E14" s="8"/>
      <c r="F14" s="8"/>
      <c r="G14" s="8"/>
      <c r="H14" s="8"/>
      <c r="I14" s="24"/>
      <c r="J14" s="62" t="s">
        <v>159</v>
      </c>
      <c r="K14" s="62"/>
      <c r="L14" s="62"/>
      <c r="M14" s="63"/>
      <c r="P14" s="1" t="s">
        <v>152</v>
      </c>
    </row>
    <row r="15" spans="1:16" ht="12.75">
      <c r="A15" s="47">
        <v>3</v>
      </c>
      <c r="B15" s="8" t="s">
        <v>92</v>
      </c>
      <c r="C15" s="8"/>
      <c r="D15" s="8"/>
      <c r="E15" s="8"/>
      <c r="F15" s="8"/>
      <c r="G15" s="8"/>
      <c r="H15" s="8"/>
      <c r="I15" s="24"/>
      <c r="J15" s="26" t="s">
        <v>146</v>
      </c>
      <c r="K15" s="26"/>
      <c r="L15" s="26"/>
      <c r="M15" s="50"/>
      <c r="P15" s="1" t="s">
        <v>152</v>
      </c>
    </row>
    <row r="16" spans="1:13" ht="12.75">
      <c r="A16" s="47">
        <v>4</v>
      </c>
      <c r="B16" s="8" t="s">
        <v>147</v>
      </c>
      <c r="C16" s="8"/>
      <c r="D16" s="8"/>
      <c r="E16" s="8"/>
      <c r="F16" s="8"/>
      <c r="G16" s="8"/>
      <c r="H16" s="8"/>
      <c r="I16" s="2" t="s">
        <v>148</v>
      </c>
      <c r="J16" s="51">
        <v>4.08</v>
      </c>
      <c r="K16" s="51"/>
      <c r="L16" s="51">
        <v>4.08</v>
      </c>
      <c r="M16" s="52"/>
    </row>
    <row r="17" spans="1:13" ht="12.75">
      <c r="A17" s="47">
        <v>5</v>
      </c>
      <c r="B17" s="10" t="s">
        <v>149</v>
      </c>
      <c r="C17" s="11"/>
      <c r="D17" s="11"/>
      <c r="E17" s="11"/>
      <c r="F17" s="11"/>
      <c r="G17" s="11"/>
      <c r="H17" s="12"/>
      <c r="I17" s="24"/>
      <c r="J17" s="53" t="s">
        <v>150</v>
      </c>
      <c r="K17" s="26"/>
      <c r="L17" s="53" t="s">
        <v>151</v>
      </c>
      <c r="M17" s="50"/>
    </row>
    <row r="18" spans="1:13" ht="26.25" customHeight="1">
      <c r="A18" s="47">
        <v>6</v>
      </c>
      <c r="B18" s="8" t="s">
        <v>153</v>
      </c>
      <c r="C18" s="8"/>
      <c r="D18" s="8"/>
      <c r="E18" s="8"/>
      <c r="F18" s="8"/>
      <c r="G18" s="8"/>
      <c r="H18" s="8"/>
      <c r="I18" s="24"/>
      <c r="J18" s="54" t="s">
        <v>154</v>
      </c>
      <c r="K18" s="55"/>
      <c r="L18" s="55"/>
      <c r="M18" s="56"/>
    </row>
    <row r="19" spans="1:13" ht="12.75">
      <c r="A19" s="47">
        <v>7</v>
      </c>
      <c r="B19" s="8" t="s">
        <v>155</v>
      </c>
      <c r="C19" s="8"/>
      <c r="D19" s="8"/>
      <c r="E19" s="8"/>
      <c r="F19" s="8"/>
      <c r="G19" s="8"/>
      <c r="H19" s="8"/>
      <c r="I19" s="24"/>
      <c r="J19" s="26" t="s">
        <v>156</v>
      </c>
      <c r="K19" s="26"/>
      <c r="L19" s="26"/>
      <c r="M19" s="50"/>
    </row>
    <row r="20" spans="1:13" ht="13.5" thickBot="1">
      <c r="A20" s="57">
        <v>8</v>
      </c>
      <c r="B20" s="58" t="s">
        <v>157</v>
      </c>
      <c r="C20" s="58"/>
      <c r="D20" s="58"/>
      <c r="E20" s="58"/>
      <c r="F20" s="58"/>
      <c r="G20" s="58"/>
      <c r="H20" s="58"/>
      <c r="I20" s="59"/>
      <c r="J20" s="60" t="s">
        <v>158</v>
      </c>
      <c r="K20" s="60"/>
      <c r="L20" s="60"/>
      <c r="M20" s="61"/>
    </row>
    <row r="21" spans="1:13" ht="12.75">
      <c r="A21" s="41">
        <v>1</v>
      </c>
      <c r="B21" s="42" t="s">
        <v>143</v>
      </c>
      <c r="C21" s="42"/>
      <c r="D21" s="42"/>
      <c r="E21" s="42"/>
      <c r="F21" s="42"/>
      <c r="G21" s="42"/>
      <c r="H21" s="42"/>
      <c r="I21" s="43"/>
      <c r="J21" s="44">
        <v>45322</v>
      </c>
      <c r="K21" s="45"/>
      <c r="L21" s="45"/>
      <c r="M21" s="46"/>
    </row>
    <row r="22" spans="1:13" ht="12.75">
      <c r="A22" s="47">
        <v>2</v>
      </c>
      <c r="B22" s="8" t="s">
        <v>144</v>
      </c>
      <c r="C22" s="8"/>
      <c r="D22" s="8"/>
      <c r="E22" s="8"/>
      <c r="F22" s="8"/>
      <c r="G22" s="8"/>
      <c r="H22" s="8"/>
      <c r="I22" s="24"/>
      <c r="J22" s="62" t="s">
        <v>160</v>
      </c>
      <c r="K22" s="62"/>
      <c r="L22" s="62"/>
      <c r="M22" s="63"/>
    </row>
    <row r="23" spans="1:13" ht="12.75">
      <c r="A23" s="47">
        <v>3</v>
      </c>
      <c r="B23" s="8" t="s">
        <v>92</v>
      </c>
      <c r="C23" s="8"/>
      <c r="D23" s="8"/>
      <c r="E23" s="8"/>
      <c r="F23" s="8"/>
      <c r="G23" s="8"/>
      <c r="H23" s="8"/>
      <c r="I23" s="24"/>
      <c r="J23" s="26" t="s">
        <v>146</v>
      </c>
      <c r="K23" s="26"/>
      <c r="L23" s="26"/>
      <c r="M23" s="50"/>
    </row>
    <row r="24" spans="1:13" ht="12.75">
      <c r="A24" s="47">
        <v>4</v>
      </c>
      <c r="B24" s="8" t="s">
        <v>147</v>
      </c>
      <c r="C24" s="8"/>
      <c r="D24" s="8"/>
      <c r="E24" s="8"/>
      <c r="F24" s="8"/>
      <c r="G24" s="8"/>
      <c r="H24" s="8"/>
      <c r="I24" s="2" t="s">
        <v>148</v>
      </c>
      <c r="J24" s="51">
        <v>4.74</v>
      </c>
      <c r="K24" s="51"/>
      <c r="L24" s="51">
        <v>4.74</v>
      </c>
      <c r="M24" s="52"/>
    </row>
    <row r="25" spans="1:13" ht="12.75">
      <c r="A25" s="47">
        <v>5</v>
      </c>
      <c r="B25" s="10" t="s">
        <v>149</v>
      </c>
      <c r="C25" s="11"/>
      <c r="D25" s="11"/>
      <c r="E25" s="11"/>
      <c r="F25" s="11"/>
      <c r="G25" s="11"/>
      <c r="H25" s="12"/>
      <c r="I25" s="24"/>
      <c r="J25" s="53" t="s">
        <v>150</v>
      </c>
      <c r="K25" s="26"/>
      <c r="L25" s="53" t="s">
        <v>151</v>
      </c>
      <c r="M25" s="50"/>
    </row>
    <row r="26" spans="1:13" ht="25.5" customHeight="1">
      <c r="A26" s="47">
        <v>6</v>
      </c>
      <c r="B26" s="8" t="s">
        <v>153</v>
      </c>
      <c r="C26" s="8"/>
      <c r="D26" s="8"/>
      <c r="E26" s="8"/>
      <c r="F26" s="8"/>
      <c r="G26" s="8"/>
      <c r="H26" s="8"/>
      <c r="I26" s="24"/>
      <c r="J26" s="54" t="s">
        <v>154</v>
      </c>
      <c r="K26" s="55"/>
      <c r="L26" s="55"/>
      <c r="M26" s="56"/>
    </row>
    <row r="27" spans="1:13" ht="12.75">
      <c r="A27" s="47">
        <v>7</v>
      </c>
      <c r="B27" s="8" t="s">
        <v>155</v>
      </c>
      <c r="C27" s="8"/>
      <c r="D27" s="8"/>
      <c r="E27" s="8"/>
      <c r="F27" s="8"/>
      <c r="G27" s="8"/>
      <c r="H27" s="8"/>
      <c r="I27" s="24"/>
      <c r="J27" s="26" t="s">
        <v>161</v>
      </c>
      <c r="K27" s="26"/>
      <c r="L27" s="26"/>
      <c r="M27" s="50"/>
    </row>
    <row r="28" spans="1:13" ht="13.5" thickBot="1">
      <c r="A28" s="57">
        <v>8</v>
      </c>
      <c r="B28" s="58" t="s">
        <v>157</v>
      </c>
      <c r="C28" s="58"/>
      <c r="D28" s="58"/>
      <c r="E28" s="58"/>
      <c r="F28" s="58"/>
      <c r="G28" s="58"/>
      <c r="H28" s="58"/>
      <c r="I28" s="59"/>
      <c r="J28" s="60" t="s">
        <v>158</v>
      </c>
      <c r="K28" s="60"/>
      <c r="L28" s="60"/>
      <c r="M28" s="61"/>
    </row>
    <row r="29" spans="1:13" ht="12.75">
      <c r="A29" s="41">
        <v>1</v>
      </c>
      <c r="B29" s="42" t="s">
        <v>143</v>
      </c>
      <c r="C29" s="42"/>
      <c r="D29" s="42"/>
      <c r="E29" s="42"/>
      <c r="F29" s="42"/>
      <c r="G29" s="42"/>
      <c r="H29" s="42"/>
      <c r="I29" s="43"/>
      <c r="J29" s="44">
        <v>45322</v>
      </c>
      <c r="K29" s="45"/>
      <c r="L29" s="45"/>
      <c r="M29" s="46"/>
    </row>
    <row r="30" spans="1:13" ht="12.75">
      <c r="A30" s="47">
        <v>2</v>
      </c>
      <c r="B30" s="8" t="s">
        <v>144</v>
      </c>
      <c r="C30" s="8"/>
      <c r="D30" s="8"/>
      <c r="E30" s="8"/>
      <c r="F30" s="8"/>
      <c r="G30" s="8"/>
      <c r="H30" s="8"/>
      <c r="I30" s="24"/>
      <c r="J30" s="62" t="s">
        <v>162</v>
      </c>
      <c r="K30" s="62"/>
      <c r="L30" s="62"/>
      <c r="M30" s="63"/>
    </row>
    <row r="31" spans="1:13" ht="12.75">
      <c r="A31" s="47">
        <v>3</v>
      </c>
      <c r="B31" s="8" t="s">
        <v>92</v>
      </c>
      <c r="C31" s="8"/>
      <c r="D31" s="8"/>
      <c r="E31" s="8"/>
      <c r="F31" s="8"/>
      <c r="G31" s="8"/>
      <c r="H31" s="8"/>
      <c r="I31" s="24"/>
      <c r="J31" s="26" t="s">
        <v>146</v>
      </c>
      <c r="K31" s="26"/>
      <c r="L31" s="26"/>
      <c r="M31" s="50"/>
    </row>
    <row r="32" spans="1:13" ht="13.5" customHeight="1">
      <c r="A32" s="47">
        <v>4</v>
      </c>
      <c r="B32" s="8" t="s">
        <v>147</v>
      </c>
      <c r="C32" s="8"/>
      <c r="D32" s="8"/>
      <c r="E32" s="8"/>
      <c r="F32" s="8"/>
      <c r="G32" s="8"/>
      <c r="H32" s="8"/>
      <c r="I32" s="2" t="s">
        <v>148</v>
      </c>
      <c r="J32" s="64">
        <v>2.3</v>
      </c>
      <c r="K32" s="65"/>
      <c r="L32" s="66">
        <v>2.3</v>
      </c>
      <c r="M32" s="67"/>
    </row>
    <row r="33" spans="1:13" ht="12.75">
      <c r="A33" s="47">
        <v>5</v>
      </c>
      <c r="B33" s="10" t="s">
        <v>149</v>
      </c>
      <c r="C33" s="11"/>
      <c r="D33" s="11"/>
      <c r="E33" s="11"/>
      <c r="F33" s="11"/>
      <c r="G33" s="11"/>
      <c r="H33" s="12"/>
      <c r="I33" s="24"/>
      <c r="J33" s="68" t="s">
        <v>150</v>
      </c>
      <c r="K33" s="69"/>
      <c r="L33" s="53" t="s">
        <v>151</v>
      </c>
      <c r="M33" s="50"/>
    </row>
    <row r="34" spans="1:15" ht="24.75" customHeight="1">
      <c r="A34" s="47">
        <v>6</v>
      </c>
      <c r="B34" s="8" t="s">
        <v>153</v>
      </c>
      <c r="C34" s="8"/>
      <c r="D34" s="8"/>
      <c r="E34" s="8"/>
      <c r="F34" s="8"/>
      <c r="G34" s="8"/>
      <c r="H34" s="8"/>
      <c r="I34" s="24"/>
      <c r="J34" s="54" t="s">
        <v>154</v>
      </c>
      <c r="K34" s="55"/>
      <c r="L34" s="55"/>
      <c r="M34" s="56"/>
      <c r="O34" s="70"/>
    </row>
    <row r="35" spans="1:13" ht="12.75">
      <c r="A35" s="47">
        <v>7</v>
      </c>
      <c r="B35" s="8" t="s">
        <v>155</v>
      </c>
      <c r="C35" s="8"/>
      <c r="D35" s="8"/>
      <c r="E35" s="8"/>
      <c r="F35" s="8"/>
      <c r="G35" s="8"/>
      <c r="H35" s="8"/>
      <c r="I35" s="24"/>
      <c r="J35" s="26" t="s">
        <v>156</v>
      </c>
      <c r="K35" s="26"/>
      <c r="L35" s="26"/>
      <c r="M35" s="50"/>
    </row>
    <row r="36" spans="1:13" ht="13.5" thickBot="1">
      <c r="A36" s="57">
        <v>8</v>
      </c>
      <c r="B36" s="58" t="s">
        <v>157</v>
      </c>
      <c r="C36" s="58"/>
      <c r="D36" s="58"/>
      <c r="E36" s="58"/>
      <c r="F36" s="58"/>
      <c r="G36" s="58"/>
      <c r="H36" s="58"/>
      <c r="I36" s="59"/>
      <c r="J36" s="60" t="s">
        <v>158</v>
      </c>
      <c r="K36" s="60"/>
      <c r="L36" s="60"/>
      <c r="M36" s="61"/>
    </row>
    <row r="37" spans="1:13" ht="12.75">
      <c r="A37" s="41">
        <v>1</v>
      </c>
      <c r="B37" s="42" t="s">
        <v>143</v>
      </c>
      <c r="C37" s="42"/>
      <c r="D37" s="42"/>
      <c r="E37" s="42"/>
      <c r="F37" s="42"/>
      <c r="G37" s="42"/>
      <c r="H37" s="42"/>
      <c r="I37" s="43"/>
      <c r="J37" s="44">
        <v>45322</v>
      </c>
      <c r="K37" s="45"/>
      <c r="L37" s="45"/>
      <c r="M37" s="46"/>
    </row>
    <row r="38" spans="1:13" ht="12.75">
      <c r="A38" s="47">
        <v>2</v>
      </c>
      <c r="B38" s="8" t="s">
        <v>144</v>
      </c>
      <c r="C38" s="8"/>
      <c r="D38" s="8"/>
      <c r="E38" s="8"/>
      <c r="F38" s="8"/>
      <c r="G38" s="8"/>
      <c r="H38" s="8"/>
      <c r="I38" s="24"/>
      <c r="J38" s="62" t="s">
        <v>163</v>
      </c>
      <c r="K38" s="62"/>
      <c r="L38" s="62"/>
      <c r="M38" s="63"/>
    </row>
    <row r="39" spans="1:13" ht="12.75">
      <c r="A39" s="47">
        <v>3</v>
      </c>
      <c r="B39" s="8" t="s">
        <v>92</v>
      </c>
      <c r="C39" s="8"/>
      <c r="D39" s="8"/>
      <c r="E39" s="8"/>
      <c r="F39" s="8"/>
      <c r="G39" s="8"/>
      <c r="H39" s="8"/>
      <c r="I39" s="24"/>
      <c r="J39" s="26" t="s">
        <v>146</v>
      </c>
      <c r="K39" s="26"/>
      <c r="L39" s="26"/>
      <c r="M39" s="50"/>
    </row>
    <row r="40" spans="1:13" ht="25.5" customHeight="1">
      <c r="A40" s="71">
        <v>4</v>
      </c>
      <c r="B40" s="72" t="s">
        <v>147</v>
      </c>
      <c r="C40" s="73"/>
      <c r="D40" s="73"/>
      <c r="E40" s="73"/>
      <c r="F40" s="73"/>
      <c r="G40" s="73"/>
      <c r="H40" s="74"/>
      <c r="I40" s="24"/>
      <c r="J40" s="75" t="s">
        <v>164</v>
      </c>
      <c r="K40" s="76"/>
      <c r="L40" s="76"/>
      <c r="M40" s="77"/>
    </row>
    <row r="41" spans="1:13" ht="12.75">
      <c r="A41" s="78"/>
      <c r="B41" s="79"/>
      <c r="C41" s="80"/>
      <c r="D41" s="80"/>
      <c r="E41" s="80"/>
      <c r="F41" s="80"/>
      <c r="G41" s="80"/>
      <c r="H41" s="81"/>
      <c r="I41" s="2" t="s">
        <v>148</v>
      </c>
      <c r="J41" s="26">
        <v>0.56</v>
      </c>
      <c r="K41" s="26"/>
      <c r="L41" s="26">
        <v>0.56</v>
      </c>
      <c r="M41" s="50"/>
    </row>
    <row r="42" spans="1:13" ht="12.75">
      <c r="A42" s="47">
        <v>5</v>
      </c>
      <c r="B42" s="10" t="s">
        <v>149</v>
      </c>
      <c r="C42" s="11"/>
      <c r="D42" s="11"/>
      <c r="E42" s="11"/>
      <c r="F42" s="11"/>
      <c r="G42" s="11"/>
      <c r="H42" s="12"/>
      <c r="I42" s="24"/>
      <c r="J42" s="68" t="s">
        <v>150</v>
      </c>
      <c r="K42" s="32"/>
      <c r="L42" s="68" t="s">
        <v>151</v>
      </c>
      <c r="M42" s="82"/>
    </row>
    <row r="43" spans="1:13" ht="12.75">
      <c r="A43" s="47">
        <v>6</v>
      </c>
      <c r="B43" s="8" t="s">
        <v>153</v>
      </c>
      <c r="C43" s="8"/>
      <c r="D43" s="8"/>
      <c r="E43" s="8"/>
      <c r="F43" s="8"/>
      <c r="G43" s="8"/>
      <c r="H43" s="8"/>
      <c r="I43" s="24"/>
      <c r="J43" s="54" t="s">
        <v>165</v>
      </c>
      <c r="K43" s="55"/>
      <c r="L43" s="55"/>
      <c r="M43" s="56"/>
    </row>
    <row r="44" spans="1:13" ht="12.75">
      <c r="A44" s="47">
        <v>7</v>
      </c>
      <c r="B44" s="8" t="s">
        <v>155</v>
      </c>
      <c r="C44" s="8"/>
      <c r="D44" s="8"/>
      <c r="E44" s="8"/>
      <c r="F44" s="8"/>
      <c r="G44" s="8"/>
      <c r="H44" s="8"/>
      <c r="I44" s="24"/>
      <c r="J44" s="26" t="s">
        <v>166</v>
      </c>
      <c r="K44" s="26"/>
      <c r="L44" s="26"/>
      <c r="M44" s="50"/>
    </row>
    <row r="45" spans="1:13" ht="13.5" thickBot="1">
      <c r="A45" s="57">
        <v>8</v>
      </c>
      <c r="B45" s="58" t="s">
        <v>157</v>
      </c>
      <c r="C45" s="58"/>
      <c r="D45" s="58"/>
      <c r="E45" s="58"/>
      <c r="F45" s="58"/>
      <c r="G45" s="58"/>
      <c r="H45" s="58"/>
      <c r="I45" s="59"/>
      <c r="J45" s="60" t="s">
        <v>167</v>
      </c>
      <c r="K45" s="60"/>
      <c r="L45" s="60"/>
      <c r="M45" s="61"/>
    </row>
    <row r="46" spans="1:13" ht="12.75">
      <c r="A46" s="41">
        <v>1</v>
      </c>
      <c r="B46" s="42" t="s">
        <v>143</v>
      </c>
      <c r="C46" s="42"/>
      <c r="D46" s="42"/>
      <c r="E46" s="42"/>
      <c r="F46" s="42"/>
      <c r="G46" s="42"/>
      <c r="H46" s="42"/>
      <c r="I46" s="43"/>
      <c r="J46" s="44">
        <v>45322</v>
      </c>
      <c r="K46" s="45"/>
      <c r="L46" s="45"/>
      <c r="M46" s="46"/>
    </row>
    <row r="47" spans="1:13" ht="12.75">
      <c r="A47" s="47">
        <v>2</v>
      </c>
      <c r="B47" s="8" t="s">
        <v>144</v>
      </c>
      <c r="C47" s="8"/>
      <c r="D47" s="8"/>
      <c r="E47" s="8"/>
      <c r="F47" s="8"/>
      <c r="G47" s="8"/>
      <c r="H47" s="8"/>
      <c r="I47" s="24"/>
      <c r="J47" s="48" t="s">
        <v>168</v>
      </c>
      <c r="K47" s="48"/>
      <c r="L47" s="48"/>
      <c r="M47" s="49"/>
    </row>
    <row r="48" spans="1:13" ht="12.75">
      <c r="A48" s="47">
        <v>3</v>
      </c>
      <c r="B48" s="8" t="s">
        <v>92</v>
      </c>
      <c r="C48" s="8"/>
      <c r="D48" s="8"/>
      <c r="E48" s="8"/>
      <c r="F48" s="8"/>
      <c r="G48" s="8"/>
      <c r="H48" s="8"/>
      <c r="I48" s="24"/>
      <c r="J48" s="26" t="s">
        <v>146</v>
      </c>
      <c r="K48" s="26"/>
      <c r="L48" s="26"/>
      <c r="M48" s="50"/>
    </row>
    <row r="49" spans="1:13" s="84" customFormat="1" ht="30.75" customHeight="1">
      <c r="A49" s="71">
        <v>4</v>
      </c>
      <c r="B49" s="72" t="s">
        <v>147</v>
      </c>
      <c r="C49" s="73"/>
      <c r="D49" s="73"/>
      <c r="E49" s="73"/>
      <c r="F49" s="73"/>
      <c r="G49" s="73"/>
      <c r="H49" s="74"/>
      <c r="I49" s="83"/>
      <c r="J49" s="75" t="s">
        <v>164</v>
      </c>
      <c r="K49" s="76"/>
      <c r="L49" s="76"/>
      <c r="M49" s="77"/>
    </row>
    <row r="50" spans="1:13" ht="12.75">
      <c r="A50" s="78"/>
      <c r="B50" s="79"/>
      <c r="C50" s="80"/>
      <c r="D50" s="80"/>
      <c r="E50" s="80"/>
      <c r="F50" s="80"/>
      <c r="G50" s="80"/>
      <c r="H50" s="81"/>
      <c r="I50" s="2" t="s">
        <v>148</v>
      </c>
      <c r="J50" s="30">
        <v>0.056</v>
      </c>
      <c r="K50" s="31"/>
      <c r="L50" s="26">
        <v>0.056</v>
      </c>
      <c r="M50" s="50"/>
    </row>
    <row r="51" spans="1:13" ht="12.75">
      <c r="A51" s="47">
        <v>5</v>
      </c>
      <c r="B51" s="10" t="s">
        <v>149</v>
      </c>
      <c r="C51" s="11"/>
      <c r="D51" s="11"/>
      <c r="E51" s="11"/>
      <c r="F51" s="11"/>
      <c r="G51" s="11"/>
      <c r="H51" s="12"/>
      <c r="I51" s="24"/>
      <c r="J51" s="68" t="s">
        <v>150</v>
      </c>
      <c r="K51" s="32"/>
      <c r="L51" s="68" t="s">
        <v>151</v>
      </c>
      <c r="M51" s="82"/>
    </row>
    <row r="52" spans="1:13" ht="12.75" customHeight="1">
      <c r="A52" s="47">
        <v>6</v>
      </c>
      <c r="B52" s="8" t="s">
        <v>153</v>
      </c>
      <c r="C52" s="8"/>
      <c r="D52" s="8"/>
      <c r="E52" s="8"/>
      <c r="F52" s="8"/>
      <c r="G52" s="8"/>
      <c r="H52" s="8"/>
      <c r="I52" s="24"/>
      <c r="J52" s="26" t="s">
        <v>169</v>
      </c>
      <c r="K52" s="26"/>
      <c r="L52" s="26"/>
      <c r="M52" s="50"/>
    </row>
    <row r="53" spans="1:13" ht="12.75">
      <c r="A53" s="47">
        <v>7</v>
      </c>
      <c r="B53" s="8" t="s">
        <v>155</v>
      </c>
      <c r="C53" s="8"/>
      <c r="D53" s="8"/>
      <c r="E53" s="8"/>
      <c r="F53" s="8"/>
      <c r="G53" s="8"/>
      <c r="H53" s="8"/>
      <c r="I53" s="24"/>
      <c r="J53" s="26" t="s">
        <v>170</v>
      </c>
      <c r="K53" s="26"/>
      <c r="L53" s="26"/>
      <c r="M53" s="50"/>
    </row>
    <row r="54" spans="1:13" ht="13.5" thickBot="1">
      <c r="A54" s="57">
        <v>8</v>
      </c>
      <c r="B54" s="58" t="s">
        <v>157</v>
      </c>
      <c r="C54" s="58"/>
      <c r="D54" s="58"/>
      <c r="E54" s="58"/>
      <c r="F54" s="58"/>
      <c r="G54" s="58"/>
      <c r="H54" s="58"/>
      <c r="I54" s="59"/>
      <c r="J54" s="60" t="s">
        <v>171</v>
      </c>
      <c r="K54" s="60"/>
      <c r="L54" s="60"/>
      <c r="M54" s="61"/>
    </row>
    <row r="55" spans="1:13" ht="12.75">
      <c r="A55" s="41">
        <v>1</v>
      </c>
      <c r="B55" s="42" t="s">
        <v>143</v>
      </c>
      <c r="C55" s="42"/>
      <c r="D55" s="42"/>
      <c r="E55" s="42"/>
      <c r="F55" s="42"/>
      <c r="G55" s="42"/>
      <c r="H55" s="42"/>
      <c r="I55" s="43"/>
      <c r="J55" s="44">
        <v>45322</v>
      </c>
      <c r="K55" s="45"/>
      <c r="L55" s="45"/>
      <c r="M55" s="46"/>
    </row>
    <row r="56" spans="1:13" ht="25.5" customHeight="1">
      <c r="A56" s="47">
        <v>2</v>
      </c>
      <c r="B56" s="8" t="s">
        <v>144</v>
      </c>
      <c r="C56" s="8"/>
      <c r="D56" s="8"/>
      <c r="E56" s="8"/>
      <c r="F56" s="8"/>
      <c r="G56" s="8"/>
      <c r="H56" s="8"/>
      <c r="I56" s="24"/>
      <c r="J56" s="85" t="s">
        <v>172</v>
      </c>
      <c r="K56" s="86"/>
      <c r="L56" s="86"/>
      <c r="M56" s="87"/>
    </row>
    <row r="57" spans="1:13" ht="12.75">
      <c r="A57" s="47">
        <v>3</v>
      </c>
      <c r="B57" s="8" t="s">
        <v>92</v>
      </c>
      <c r="C57" s="8"/>
      <c r="D57" s="8"/>
      <c r="E57" s="8"/>
      <c r="F57" s="8"/>
      <c r="G57" s="8"/>
      <c r="H57" s="8"/>
      <c r="I57" s="24"/>
      <c r="J57" s="26" t="s">
        <v>146</v>
      </c>
      <c r="K57" s="26"/>
      <c r="L57" s="26"/>
      <c r="M57" s="50"/>
    </row>
    <row r="58" spans="1:13" s="84" customFormat="1" ht="30.75" customHeight="1">
      <c r="A58" s="71">
        <v>4</v>
      </c>
      <c r="B58" s="72" t="s">
        <v>147</v>
      </c>
      <c r="C58" s="73"/>
      <c r="D58" s="73"/>
      <c r="E58" s="73"/>
      <c r="F58" s="73"/>
      <c r="G58" s="73"/>
      <c r="H58" s="74"/>
      <c r="I58" s="83"/>
      <c r="J58" s="75" t="s">
        <v>164</v>
      </c>
      <c r="K58" s="76"/>
      <c r="L58" s="76"/>
      <c r="M58" s="77"/>
    </row>
    <row r="59" spans="1:13" ht="12.75">
      <c r="A59" s="78"/>
      <c r="B59" s="79"/>
      <c r="C59" s="80"/>
      <c r="D59" s="80"/>
      <c r="E59" s="80"/>
      <c r="F59" s="80"/>
      <c r="G59" s="80"/>
      <c r="H59" s="81"/>
      <c r="I59" s="2" t="s">
        <v>148</v>
      </c>
      <c r="J59" s="88">
        <v>0.021</v>
      </c>
      <c r="K59" s="89"/>
      <c r="L59" s="88">
        <v>0.021</v>
      </c>
      <c r="M59" s="89"/>
    </row>
    <row r="60" spans="1:13" ht="12.75">
      <c r="A60" s="47">
        <v>5</v>
      </c>
      <c r="B60" s="10" t="s">
        <v>149</v>
      </c>
      <c r="C60" s="11"/>
      <c r="D60" s="11"/>
      <c r="E60" s="11"/>
      <c r="F60" s="11"/>
      <c r="G60" s="11"/>
      <c r="H60" s="12"/>
      <c r="I60" s="24"/>
      <c r="J60" s="68" t="s">
        <v>150</v>
      </c>
      <c r="K60" s="32"/>
      <c r="L60" s="68" t="s">
        <v>151</v>
      </c>
      <c r="M60" s="82"/>
    </row>
    <row r="61" spans="1:13" ht="12.75" customHeight="1">
      <c r="A61" s="47">
        <v>6</v>
      </c>
      <c r="B61" s="8" t="s">
        <v>153</v>
      </c>
      <c r="C61" s="8"/>
      <c r="D61" s="8"/>
      <c r="E61" s="8"/>
      <c r="F61" s="8"/>
      <c r="G61" s="8"/>
      <c r="H61" s="8"/>
      <c r="I61" s="24"/>
      <c r="J61" s="54" t="s">
        <v>173</v>
      </c>
      <c r="K61" s="55"/>
      <c r="L61" s="55"/>
      <c r="M61" s="56"/>
    </row>
    <row r="62" spans="1:13" ht="12.75">
      <c r="A62" s="47">
        <v>7</v>
      </c>
      <c r="B62" s="8" t="s">
        <v>155</v>
      </c>
      <c r="C62" s="8"/>
      <c r="D62" s="8"/>
      <c r="E62" s="8"/>
      <c r="F62" s="8"/>
      <c r="G62" s="8"/>
      <c r="H62" s="8"/>
      <c r="I62" s="24"/>
      <c r="J62" s="26" t="s">
        <v>174</v>
      </c>
      <c r="K62" s="26"/>
      <c r="L62" s="26"/>
      <c r="M62" s="50"/>
    </row>
    <row r="63" spans="1:13" ht="13.5" thickBot="1">
      <c r="A63" s="57">
        <v>8</v>
      </c>
      <c r="B63" s="58" t="s">
        <v>157</v>
      </c>
      <c r="C63" s="58"/>
      <c r="D63" s="58"/>
      <c r="E63" s="58"/>
      <c r="F63" s="58"/>
      <c r="G63" s="58"/>
      <c r="H63" s="58"/>
      <c r="I63" s="59"/>
      <c r="J63" s="60" t="s">
        <v>175</v>
      </c>
      <c r="K63" s="60"/>
      <c r="L63" s="60"/>
      <c r="M63" s="61"/>
    </row>
    <row r="64" spans="1:13" ht="12.75">
      <c r="A64" s="41">
        <v>1</v>
      </c>
      <c r="B64" s="42" t="s">
        <v>143</v>
      </c>
      <c r="C64" s="42"/>
      <c r="D64" s="42"/>
      <c r="E64" s="42"/>
      <c r="F64" s="42"/>
      <c r="G64" s="42"/>
      <c r="H64" s="42"/>
      <c r="I64" s="43"/>
      <c r="J64" s="44">
        <v>45322</v>
      </c>
      <c r="K64" s="45"/>
      <c r="L64" s="45"/>
      <c r="M64" s="46"/>
    </row>
    <row r="65" spans="1:13" ht="12.75">
      <c r="A65" s="47">
        <v>2</v>
      </c>
      <c r="B65" s="8" t="s">
        <v>144</v>
      </c>
      <c r="C65" s="8"/>
      <c r="D65" s="8"/>
      <c r="E65" s="8"/>
      <c r="F65" s="8"/>
      <c r="G65" s="8"/>
      <c r="H65" s="8"/>
      <c r="I65" s="24"/>
      <c r="J65" s="85" t="s">
        <v>176</v>
      </c>
      <c r="K65" s="86"/>
      <c r="L65" s="86"/>
      <c r="M65" s="87"/>
    </row>
    <row r="66" spans="1:13" ht="12.75">
      <c r="A66" s="47">
        <v>3</v>
      </c>
      <c r="B66" s="8" t="s">
        <v>92</v>
      </c>
      <c r="C66" s="8"/>
      <c r="D66" s="8"/>
      <c r="E66" s="8"/>
      <c r="F66" s="8"/>
      <c r="G66" s="8"/>
      <c r="H66" s="8"/>
      <c r="I66" s="24"/>
      <c r="J66" s="26" t="s">
        <v>146</v>
      </c>
      <c r="K66" s="26"/>
      <c r="L66" s="26"/>
      <c r="M66" s="50"/>
    </row>
    <row r="67" spans="1:13" s="84" customFormat="1" ht="30.75" customHeight="1">
      <c r="A67" s="71">
        <v>4</v>
      </c>
      <c r="B67" s="72" t="s">
        <v>147</v>
      </c>
      <c r="C67" s="73"/>
      <c r="D67" s="73"/>
      <c r="E67" s="73"/>
      <c r="F67" s="73"/>
      <c r="G67" s="73"/>
      <c r="H67" s="74"/>
      <c r="I67" s="83"/>
      <c r="J67" s="75" t="s">
        <v>164</v>
      </c>
      <c r="K67" s="76"/>
      <c r="L67" s="76"/>
      <c r="M67" s="77"/>
    </row>
    <row r="68" spans="1:16" ht="12.75">
      <c r="A68" s="78"/>
      <c r="B68" s="79"/>
      <c r="C68" s="80"/>
      <c r="D68" s="80"/>
      <c r="E68" s="80"/>
      <c r="F68" s="80"/>
      <c r="G68" s="80"/>
      <c r="H68" s="81"/>
      <c r="I68" s="2" t="s">
        <v>148</v>
      </c>
      <c r="J68" s="30">
        <v>0.132</v>
      </c>
      <c r="K68" s="31"/>
      <c r="L68" s="26">
        <v>0.132</v>
      </c>
      <c r="M68" s="50"/>
      <c r="P68" s="90"/>
    </row>
    <row r="69" spans="1:13" ht="12.75">
      <c r="A69" s="47">
        <v>5</v>
      </c>
      <c r="B69" s="10" t="s">
        <v>149</v>
      </c>
      <c r="C69" s="11"/>
      <c r="D69" s="11"/>
      <c r="E69" s="11"/>
      <c r="F69" s="11"/>
      <c r="G69" s="11"/>
      <c r="H69" s="12"/>
      <c r="I69" s="24"/>
      <c r="J69" s="68" t="s">
        <v>150</v>
      </c>
      <c r="K69" s="32"/>
      <c r="L69" s="68" t="s">
        <v>151</v>
      </c>
      <c r="M69" s="82"/>
    </row>
    <row r="70" spans="1:13" ht="12.75">
      <c r="A70" s="47">
        <v>6</v>
      </c>
      <c r="B70" s="8" t="s">
        <v>153</v>
      </c>
      <c r="C70" s="8"/>
      <c r="D70" s="8"/>
      <c r="E70" s="8"/>
      <c r="F70" s="8"/>
      <c r="G70" s="8"/>
      <c r="H70" s="8"/>
      <c r="I70" s="24"/>
      <c r="J70" s="54" t="s">
        <v>177</v>
      </c>
      <c r="K70" s="55"/>
      <c r="L70" s="55"/>
      <c r="M70" s="56"/>
    </row>
    <row r="71" spans="1:13" ht="12.75">
      <c r="A71" s="47">
        <v>7</v>
      </c>
      <c r="B71" s="8" t="s">
        <v>155</v>
      </c>
      <c r="C71" s="8"/>
      <c r="D71" s="8"/>
      <c r="E71" s="8"/>
      <c r="F71" s="8"/>
      <c r="G71" s="8"/>
      <c r="H71" s="8"/>
      <c r="I71" s="24"/>
      <c r="J71" s="26" t="s">
        <v>178</v>
      </c>
      <c r="K71" s="26"/>
      <c r="L71" s="26"/>
      <c r="M71" s="50"/>
    </row>
    <row r="72" spans="1:13" ht="13.5" thickBot="1">
      <c r="A72" s="57">
        <v>8</v>
      </c>
      <c r="B72" s="58" t="s">
        <v>157</v>
      </c>
      <c r="C72" s="58"/>
      <c r="D72" s="58"/>
      <c r="E72" s="58"/>
      <c r="F72" s="58"/>
      <c r="G72" s="58"/>
      <c r="H72" s="58"/>
      <c r="I72" s="59"/>
      <c r="J72" s="60" t="s">
        <v>179</v>
      </c>
      <c r="K72" s="60"/>
      <c r="L72" s="60"/>
      <c r="M72" s="61"/>
    </row>
  </sheetData>
  <sheetProtection/>
  <mergeCells count="155">
    <mergeCell ref="B70:H70"/>
    <mergeCell ref="J70:M70"/>
    <mergeCell ref="B71:H71"/>
    <mergeCell ref="J71:M71"/>
    <mergeCell ref="B72:H72"/>
    <mergeCell ref="J72:M72"/>
    <mergeCell ref="A67:A68"/>
    <mergeCell ref="B67:H68"/>
    <mergeCell ref="J67:M67"/>
    <mergeCell ref="J68:K68"/>
    <mergeCell ref="L68:M68"/>
    <mergeCell ref="B69:H69"/>
    <mergeCell ref="J69:K69"/>
    <mergeCell ref="L69:M69"/>
    <mergeCell ref="B64:H64"/>
    <mergeCell ref="J64:M64"/>
    <mergeCell ref="B65:H65"/>
    <mergeCell ref="J65:M65"/>
    <mergeCell ref="B66:H66"/>
    <mergeCell ref="J66:M66"/>
    <mergeCell ref="B61:H61"/>
    <mergeCell ref="J61:M61"/>
    <mergeCell ref="B62:H62"/>
    <mergeCell ref="J62:M62"/>
    <mergeCell ref="B63:H63"/>
    <mergeCell ref="J63:M63"/>
    <mergeCell ref="A58:A59"/>
    <mergeCell ref="B58:H59"/>
    <mergeCell ref="J58:M58"/>
    <mergeCell ref="J59:K59"/>
    <mergeCell ref="L59:M59"/>
    <mergeCell ref="B60:H60"/>
    <mergeCell ref="J60:K60"/>
    <mergeCell ref="L60:M60"/>
    <mergeCell ref="B55:H55"/>
    <mergeCell ref="J55:M55"/>
    <mergeCell ref="B56:H56"/>
    <mergeCell ref="J56:M56"/>
    <mergeCell ref="B57:H57"/>
    <mergeCell ref="J57:M57"/>
    <mergeCell ref="B52:H52"/>
    <mergeCell ref="J52:M52"/>
    <mergeCell ref="B53:H53"/>
    <mergeCell ref="J53:M53"/>
    <mergeCell ref="B54:H54"/>
    <mergeCell ref="J54:M54"/>
    <mergeCell ref="A49:A50"/>
    <mergeCell ref="B49:H50"/>
    <mergeCell ref="J49:M49"/>
    <mergeCell ref="J50:K50"/>
    <mergeCell ref="L50:M50"/>
    <mergeCell ref="B51:H51"/>
    <mergeCell ref="J51:K51"/>
    <mergeCell ref="L51:M51"/>
    <mergeCell ref="B46:H46"/>
    <mergeCell ref="J46:M46"/>
    <mergeCell ref="B47:H47"/>
    <mergeCell ref="J47:M47"/>
    <mergeCell ref="B48:H48"/>
    <mergeCell ref="J48:M48"/>
    <mergeCell ref="B43:H43"/>
    <mergeCell ref="J43:M43"/>
    <mergeCell ref="B44:H44"/>
    <mergeCell ref="J44:M44"/>
    <mergeCell ref="B45:H45"/>
    <mergeCell ref="J45:M45"/>
    <mergeCell ref="A40:A41"/>
    <mergeCell ref="B40:H41"/>
    <mergeCell ref="J40:M40"/>
    <mergeCell ref="J41:K41"/>
    <mergeCell ref="L41:M41"/>
    <mergeCell ref="B42:H42"/>
    <mergeCell ref="J42:K42"/>
    <mergeCell ref="L42:M42"/>
    <mergeCell ref="B37:H37"/>
    <mergeCell ref="J37:M37"/>
    <mergeCell ref="B38:H38"/>
    <mergeCell ref="J38:M38"/>
    <mergeCell ref="B39:H39"/>
    <mergeCell ref="J39:M39"/>
    <mergeCell ref="B34:H34"/>
    <mergeCell ref="J34:M34"/>
    <mergeCell ref="B35:H35"/>
    <mergeCell ref="J35:M35"/>
    <mergeCell ref="B36:H36"/>
    <mergeCell ref="J36:M36"/>
    <mergeCell ref="B32:H32"/>
    <mergeCell ref="J32:K32"/>
    <mergeCell ref="L32:M32"/>
    <mergeCell ref="B33:H33"/>
    <mergeCell ref="J33:K33"/>
    <mergeCell ref="L33:M33"/>
    <mergeCell ref="B29:H29"/>
    <mergeCell ref="J29:M29"/>
    <mergeCell ref="B30:H30"/>
    <mergeCell ref="J30:M30"/>
    <mergeCell ref="B31:H31"/>
    <mergeCell ref="J31:M31"/>
    <mergeCell ref="B26:H26"/>
    <mergeCell ref="J26:M26"/>
    <mergeCell ref="B27:H27"/>
    <mergeCell ref="J27:M27"/>
    <mergeCell ref="B28:H28"/>
    <mergeCell ref="J28:M28"/>
    <mergeCell ref="B24:H24"/>
    <mergeCell ref="J24:K24"/>
    <mergeCell ref="L24:M24"/>
    <mergeCell ref="B25:H25"/>
    <mergeCell ref="J25:K25"/>
    <mergeCell ref="L25:M25"/>
    <mergeCell ref="B21:H21"/>
    <mergeCell ref="J21:M21"/>
    <mergeCell ref="B22:H22"/>
    <mergeCell ref="J22:M22"/>
    <mergeCell ref="B23:H23"/>
    <mergeCell ref="J23:M23"/>
    <mergeCell ref="B18:H18"/>
    <mergeCell ref="J18:M18"/>
    <mergeCell ref="B19:H19"/>
    <mergeCell ref="J19:M19"/>
    <mergeCell ref="B20:H20"/>
    <mergeCell ref="J20:M20"/>
    <mergeCell ref="B16:H16"/>
    <mergeCell ref="J16:K16"/>
    <mergeCell ref="L16:M16"/>
    <mergeCell ref="B17:H17"/>
    <mergeCell ref="J17:K17"/>
    <mergeCell ref="L17:M17"/>
    <mergeCell ref="B13:H13"/>
    <mergeCell ref="J13:M13"/>
    <mergeCell ref="B14:H14"/>
    <mergeCell ref="J14:M14"/>
    <mergeCell ref="B15:H15"/>
    <mergeCell ref="J15:M15"/>
    <mergeCell ref="B10:H10"/>
    <mergeCell ref="J10:M10"/>
    <mergeCell ref="B11:H11"/>
    <mergeCell ref="J11:M11"/>
    <mergeCell ref="B12:H12"/>
    <mergeCell ref="J12:M12"/>
    <mergeCell ref="B7:H7"/>
    <mergeCell ref="J7:M7"/>
    <mergeCell ref="B8:H8"/>
    <mergeCell ref="J8:K8"/>
    <mergeCell ref="L8:M8"/>
    <mergeCell ref="B9:H9"/>
    <mergeCell ref="J9:K9"/>
    <mergeCell ref="L9:M9"/>
    <mergeCell ref="A1:M2"/>
    <mergeCell ref="B4:H4"/>
    <mergeCell ref="J4:M4"/>
    <mergeCell ref="B5:H5"/>
    <mergeCell ref="J5:M5"/>
    <mergeCell ref="B6:H6"/>
    <mergeCell ref="J6:M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U105"/>
  <sheetViews>
    <sheetView zoomScalePageLayoutView="0" workbookViewId="0" topLeftCell="A1">
      <selection activeCell="R23" sqref="R23"/>
    </sheetView>
  </sheetViews>
  <sheetFormatPr defaultColWidth="9.140625" defaultRowHeight="12.75"/>
  <cols>
    <col min="1" max="1" width="7.7109375" style="1" customWidth="1"/>
    <col min="2" max="11" width="9.140625" style="1" customWidth="1"/>
    <col min="12" max="12" width="5.28125" style="1" customWidth="1"/>
    <col min="13" max="13" width="14.7109375" style="1" customWidth="1"/>
    <col min="14" max="14" width="10.00390625" style="1" customWidth="1"/>
    <col min="15" max="15" width="4.28125" style="1" customWidth="1"/>
    <col min="16" max="16384" width="9.140625" style="1" customWidth="1"/>
  </cols>
  <sheetData>
    <row r="1" spans="1:15" ht="12.75">
      <c r="A1" s="91" t="s">
        <v>180</v>
      </c>
      <c r="B1" s="91"/>
      <c r="C1" s="91"/>
      <c r="D1" s="91"/>
      <c r="E1" s="91"/>
      <c r="F1" s="91"/>
      <c r="G1" s="91"/>
      <c r="H1" s="91"/>
      <c r="I1" s="91"/>
      <c r="J1" s="91"/>
      <c r="K1" s="91"/>
      <c r="L1" s="91"/>
      <c r="M1" s="91"/>
      <c r="N1" s="91"/>
      <c r="O1" s="91"/>
    </row>
    <row r="2" spans="1:15" ht="5.25" customHeight="1">
      <c r="A2" s="91"/>
      <c r="B2" s="91"/>
      <c r="C2" s="91"/>
      <c r="D2" s="91"/>
      <c r="E2" s="91"/>
      <c r="F2" s="91"/>
      <c r="G2" s="91"/>
      <c r="H2" s="91"/>
      <c r="I2" s="91"/>
      <c r="J2" s="91"/>
      <c r="K2" s="91"/>
      <c r="L2" s="91"/>
      <c r="M2" s="91"/>
      <c r="N2" s="91"/>
      <c r="O2" s="91"/>
    </row>
    <row r="3" spans="1:15" ht="13.5" thickBot="1">
      <c r="A3" s="36"/>
      <c r="B3" s="36"/>
      <c r="C3" s="36"/>
      <c r="D3" s="36"/>
      <c r="E3" s="36"/>
      <c r="F3" s="36"/>
      <c r="G3" s="36"/>
      <c r="H3" s="36"/>
      <c r="I3" s="36"/>
      <c r="J3" s="36"/>
      <c r="K3" s="36"/>
      <c r="L3" s="36"/>
      <c r="M3" s="36"/>
      <c r="N3" s="36"/>
      <c r="O3" s="36"/>
    </row>
    <row r="4" spans="1:15" ht="12.75">
      <c r="A4" s="92" t="s">
        <v>181</v>
      </c>
      <c r="B4" s="93" t="s">
        <v>2</v>
      </c>
      <c r="C4" s="93"/>
      <c r="D4" s="93"/>
      <c r="E4" s="93"/>
      <c r="F4" s="93"/>
      <c r="G4" s="93"/>
      <c r="H4" s="93"/>
      <c r="I4" s="93"/>
      <c r="J4" s="94" t="s">
        <v>3</v>
      </c>
      <c r="K4" s="93" t="s">
        <v>4</v>
      </c>
      <c r="L4" s="93"/>
      <c r="M4" s="93"/>
      <c r="N4" s="95"/>
      <c r="O4" s="96"/>
    </row>
    <row r="5" spans="1:15" ht="12.75">
      <c r="A5" s="97">
        <v>1</v>
      </c>
      <c r="B5" s="98" t="s">
        <v>182</v>
      </c>
      <c r="C5" s="98"/>
      <c r="D5" s="98"/>
      <c r="E5" s="98"/>
      <c r="F5" s="98"/>
      <c r="G5" s="98"/>
      <c r="H5" s="98"/>
      <c r="I5" s="98"/>
      <c r="J5" s="99"/>
      <c r="K5" s="53">
        <v>45322</v>
      </c>
      <c r="L5" s="26"/>
      <c r="M5" s="26"/>
      <c r="N5" s="30"/>
      <c r="O5" s="50"/>
    </row>
    <row r="6" spans="1:15" ht="14.25">
      <c r="A6" s="97">
        <v>2</v>
      </c>
      <c r="B6" s="100" t="s">
        <v>183</v>
      </c>
      <c r="C6" s="100"/>
      <c r="D6" s="100"/>
      <c r="E6" s="100"/>
      <c r="F6" s="100"/>
      <c r="G6" s="100"/>
      <c r="H6" s="100"/>
      <c r="I6" s="100"/>
      <c r="J6" s="99"/>
      <c r="K6" s="101" t="s">
        <v>88</v>
      </c>
      <c r="L6" s="101"/>
      <c r="M6" s="101"/>
      <c r="N6" s="102"/>
      <c r="O6" s="103"/>
    </row>
    <row r="7" spans="1:15" ht="12.75">
      <c r="A7" s="97">
        <v>3</v>
      </c>
      <c r="B7" s="100" t="s">
        <v>184</v>
      </c>
      <c r="C7" s="100"/>
      <c r="D7" s="100"/>
      <c r="E7" s="100"/>
      <c r="F7" s="100"/>
      <c r="G7" s="100"/>
      <c r="H7" s="100"/>
      <c r="I7" s="100"/>
      <c r="J7" s="99"/>
      <c r="K7" s="26" t="s">
        <v>185</v>
      </c>
      <c r="L7" s="26"/>
      <c r="M7" s="26"/>
      <c r="N7" s="30"/>
      <c r="O7" s="50"/>
    </row>
    <row r="8" spans="1:15" ht="12.75">
      <c r="A8" s="97">
        <v>4</v>
      </c>
      <c r="B8" s="100" t="s">
        <v>92</v>
      </c>
      <c r="C8" s="100"/>
      <c r="D8" s="100"/>
      <c r="E8" s="100"/>
      <c r="F8" s="100"/>
      <c r="G8" s="100"/>
      <c r="H8" s="100"/>
      <c r="I8" s="100"/>
      <c r="J8" s="99"/>
      <c r="K8" s="26" t="s">
        <v>186</v>
      </c>
      <c r="L8" s="26"/>
      <c r="M8" s="26"/>
      <c r="N8" s="30"/>
      <c r="O8" s="50"/>
    </row>
    <row r="9" spans="1:15" ht="12.75">
      <c r="A9" s="97">
        <v>5</v>
      </c>
      <c r="B9" s="100" t="s">
        <v>187</v>
      </c>
      <c r="C9" s="100"/>
      <c r="D9" s="100"/>
      <c r="E9" s="100"/>
      <c r="F9" s="100"/>
      <c r="G9" s="100"/>
      <c r="H9" s="100"/>
      <c r="I9" s="100"/>
      <c r="J9" s="104" t="s">
        <v>148</v>
      </c>
      <c r="K9" s="30">
        <v>2448.64</v>
      </c>
      <c r="L9" s="31"/>
      <c r="M9" s="31"/>
      <c r="N9" s="31"/>
      <c r="O9" s="82"/>
    </row>
    <row r="10" spans="1:15" ht="12.75" customHeight="1">
      <c r="A10" s="97">
        <v>6</v>
      </c>
      <c r="B10" s="100" t="s">
        <v>188</v>
      </c>
      <c r="C10" s="100"/>
      <c r="D10" s="100"/>
      <c r="E10" s="100"/>
      <c r="F10" s="100"/>
      <c r="G10" s="100"/>
      <c r="H10" s="100"/>
      <c r="I10" s="100"/>
      <c r="J10" s="99"/>
      <c r="K10" s="105" t="s">
        <v>189</v>
      </c>
      <c r="L10" s="106"/>
      <c r="M10" s="106"/>
      <c r="N10" s="106"/>
      <c r="O10" s="107"/>
    </row>
    <row r="11" spans="1:17" ht="12.75">
      <c r="A11" s="97">
        <v>7</v>
      </c>
      <c r="B11" s="100" t="s">
        <v>190</v>
      </c>
      <c r="C11" s="100"/>
      <c r="D11" s="100"/>
      <c r="E11" s="100"/>
      <c r="F11" s="100"/>
      <c r="G11" s="100"/>
      <c r="H11" s="100"/>
      <c r="I11" s="100"/>
      <c r="J11" s="99"/>
      <c r="K11" s="26" t="s">
        <v>191</v>
      </c>
      <c r="L11" s="26"/>
      <c r="M11" s="26"/>
      <c r="N11" s="30"/>
      <c r="O11" s="50"/>
      <c r="Q11" s="1" t="s">
        <v>152</v>
      </c>
    </row>
    <row r="12" spans="1:18" ht="41.25" customHeight="1">
      <c r="A12" s="97">
        <v>8</v>
      </c>
      <c r="B12" s="108" t="s">
        <v>192</v>
      </c>
      <c r="C12" s="109"/>
      <c r="D12" s="109"/>
      <c r="E12" s="109"/>
      <c r="F12" s="109"/>
      <c r="G12" s="109"/>
      <c r="H12" s="109"/>
      <c r="I12" s="110"/>
      <c r="J12" s="99"/>
      <c r="K12" s="111" t="s">
        <v>193</v>
      </c>
      <c r="L12" s="112"/>
      <c r="M12" s="112"/>
      <c r="N12" s="112"/>
      <c r="O12" s="113"/>
      <c r="R12" s="1" t="s">
        <v>152</v>
      </c>
    </row>
    <row r="13" spans="1:15" ht="12.75">
      <c r="A13" s="97">
        <v>9</v>
      </c>
      <c r="B13" s="114" t="s">
        <v>194</v>
      </c>
      <c r="C13" s="115"/>
      <c r="D13" s="115"/>
      <c r="E13" s="115"/>
      <c r="F13" s="115"/>
      <c r="G13" s="115"/>
      <c r="H13" s="115"/>
      <c r="I13" s="116"/>
      <c r="J13" s="99"/>
      <c r="K13" s="68">
        <v>44896</v>
      </c>
      <c r="L13" s="117"/>
      <c r="M13" s="117"/>
      <c r="N13" s="117"/>
      <c r="O13" s="118"/>
    </row>
    <row r="14" spans="1:15" ht="12.75">
      <c r="A14" s="97">
        <v>10</v>
      </c>
      <c r="B14" s="100" t="s">
        <v>195</v>
      </c>
      <c r="C14" s="100"/>
      <c r="D14" s="100"/>
      <c r="E14" s="100"/>
      <c r="F14" s="100"/>
      <c r="G14" s="100"/>
      <c r="H14" s="100"/>
      <c r="I14" s="100"/>
      <c r="J14" s="99"/>
      <c r="K14" s="26" t="s">
        <v>196</v>
      </c>
      <c r="L14" s="26"/>
      <c r="M14" s="26"/>
      <c r="N14" s="30"/>
      <c r="O14" s="50"/>
    </row>
    <row r="15" spans="1:16" ht="12.75">
      <c r="A15" s="97">
        <v>11</v>
      </c>
      <c r="B15" s="100" t="s">
        <v>197</v>
      </c>
      <c r="C15" s="100"/>
      <c r="D15" s="100"/>
      <c r="E15" s="100"/>
      <c r="F15" s="100"/>
      <c r="G15" s="100"/>
      <c r="H15" s="100"/>
      <c r="I15" s="100"/>
      <c r="J15" s="99"/>
      <c r="K15" s="26"/>
      <c r="L15" s="26"/>
      <c r="M15" s="26"/>
      <c r="N15" s="30"/>
      <c r="O15" s="50"/>
      <c r="P15" s="1" t="s">
        <v>152</v>
      </c>
    </row>
    <row r="16" spans="1:15" ht="12" customHeight="1">
      <c r="A16" s="119" t="s">
        <v>198</v>
      </c>
      <c r="B16" s="120"/>
      <c r="C16" s="120"/>
      <c r="D16" s="120"/>
      <c r="E16" s="120"/>
      <c r="F16" s="120"/>
      <c r="G16" s="120"/>
      <c r="H16" s="120"/>
      <c r="I16" s="120"/>
      <c r="J16" s="120"/>
      <c r="K16" s="120"/>
      <c r="L16" s="120"/>
      <c r="M16" s="120"/>
      <c r="N16" s="120"/>
      <c r="O16" s="121"/>
    </row>
    <row r="17" spans="1:15" ht="32.25" customHeight="1" thickBot="1">
      <c r="A17" s="122">
        <v>12</v>
      </c>
      <c r="B17" s="123" t="s">
        <v>199</v>
      </c>
      <c r="C17" s="123"/>
      <c r="D17" s="123"/>
      <c r="E17" s="123"/>
      <c r="F17" s="123"/>
      <c r="G17" s="123"/>
      <c r="H17" s="123"/>
      <c r="I17" s="123"/>
      <c r="J17" s="124"/>
      <c r="K17" s="125" t="s">
        <v>200</v>
      </c>
      <c r="L17" s="126"/>
      <c r="M17" s="126"/>
      <c r="N17" s="126"/>
      <c r="O17" s="127"/>
    </row>
    <row r="18" spans="1:21" ht="12.75">
      <c r="A18" s="128">
        <v>1</v>
      </c>
      <c r="B18" s="129" t="s">
        <v>182</v>
      </c>
      <c r="C18" s="129"/>
      <c r="D18" s="129"/>
      <c r="E18" s="129"/>
      <c r="F18" s="129"/>
      <c r="G18" s="129"/>
      <c r="H18" s="129"/>
      <c r="I18" s="129"/>
      <c r="J18" s="130"/>
      <c r="K18" s="131">
        <v>45322</v>
      </c>
      <c r="L18" s="132"/>
      <c r="M18" s="132"/>
      <c r="N18" s="133"/>
      <c r="O18" s="134"/>
      <c r="U18" s="1" t="s">
        <v>152</v>
      </c>
    </row>
    <row r="19" spans="1:15" ht="14.25">
      <c r="A19" s="97">
        <v>2</v>
      </c>
      <c r="B19" s="100" t="s">
        <v>183</v>
      </c>
      <c r="C19" s="100"/>
      <c r="D19" s="100"/>
      <c r="E19" s="100"/>
      <c r="F19" s="100"/>
      <c r="G19" s="100"/>
      <c r="H19" s="100"/>
      <c r="I19" s="100"/>
      <c r="J19" s="99"/>
      <c r="K19" s="101" t="s">
        <v>98</v>
      </c>
      <c r="L19" s="101"/>
      <c r="M19" s="101"/>
      <c r="N19" s="102"/>
      <c r="O19" s="103"/>
    </row>
    <row r="20" spans="1:15" ht="12.75">
      <c r="A20" s="97">
        <v>3</v>
      </c>
      <c r="B20" s="100" t="s">
        <v>184</v>
      </c>
      <c r="C20" s="100"/>
      <c r="D20" s="100"/>
      <c r="E20" s="100"/>
      <c r="F20" s="100"/>
      <c r="G20" s="100"/>
      <c r="H20" s="100"/>
      <c r="I20" s="100"/>
      <c r="J20" s="99"/>
      <c r="K20" s="26" t="s">
        <v>185</v>
      </c>
      <c r="L20" s="26"/>
      <c r="M20" s="26"/>
      <c r="N20" s="30"/>
      <c r="O20" s="50"/>
    </row>
    <row r="21" spans="1:15" ht="12.75">
      <c r="A21" s="97">
        <v>4</v>
      </c>
      <c r="B21" s="100" t="s">
        <v>92</v>
      </c>
      <c r="C21" s="100"/>
      <c r="D21" s="100"/>
      <c r="E21" s="100"/>
      <c r="F21" s="100"/>
      <c r="G21" s="100"/>
      <c r="H21" s="100"/>
      <c r="I21" s="100"/>
      <c r="J21" s="99"/>
      <c r="K21" s="135" t="s">
        <v>201</v>
      </c>
      <c r="L21" s="136"/>
      <c r="M21" s="136"/>
      <c r="N21" s="136"/>
      <c r="O21" s="137"/>
    </row>
    <row r="22" spans="1:15" ht="12.75">
      <c r="A22" s="97">
        <v>5</v>
      </c>
      <c r="B22" s="100" t="s">
        <v>187</v>
      </c>
      <c r="C22" s="100"/>
      <c r="D22" s="100"/>
      <c r="E22" s="100"/>
      <c r="F22" s="100"/>
      <c r="G22" s="100"/>
      <c r="H22" s="100"/>
      <c r="I22" s="100"/>
      <c r="J22" s="104" t="s">
        <v>148</v>
      </c>
      <c r="K22" s="138" t="s">
        <v>202</v>
      </c>
      <c r="L22" s="139"/>
      <c r="M22" s="139"/>
      <c r="N22" s="139"/>
      <c r="O22" s="140"/>
    </row>
    <row r="23" spans="1:15" ht="12.75" customHeight="1">
      <c r="A23" s="97">
        <v>6</v>
      </c>
      <c r="B23" s="100" t="s">
        <v>188</v>
      </c>
      <c r="C23" s="100"/>
      <c r="D23" s="100"/>
      <c r="E23" s="100"/>
      <c r="F23" s="100"/>
      <c r="G23" s="100"/>
      <c r="H23" s="100"/>
      <c r="I23" s="100"/>
      <c r="J23" s="99"/>
      <c r="K23" s="75" t="s">
        <v>189</v>
      </c>
      <c r="L23" s="76"/>
      <c r="M23" s="76"/>
      <c r="N23" s="76"/>
      <c r="O23" s="77"/>
    </row>
    <row r="24" spans="1:15" ht="12.75">
      <c r="A24" s="97">
        <v>7</v>
      </c>
      <c r="B24" s="100" t="s">
        <v>190</v>
      </c>
      <c r="C24" s="100"/>
      <c r="D24" s="100"/>
      <c r="E24" s="100"/>
      <c r="F24" s="100"/>
      <c r="G24" s="100"/>
      <c r="H24" s="100"/>
      <c r="I24" s="100"/>
      <c r="J24" s="99"/>
      <c r="K24" s="141" t="s">
        <v>191</v>
      </c>
      <c r="L24" s="141"/>
      <c r="M24" s="141"/>
      <c r="N24" s="142"/>
      <c r="O24" s="143"/>
    </row>
    <row r="25" spans="1:15" ht="24" customHeight="1">
      <c r="A25" s="144">
        <v>8</v>
      </c>
      <c r="B25" s="108" t="s">
        <v>192</v>
      </c>
      <c r="C25" s="109"/>
      <c r="D25" s="109"/>
      <c r="E25" s="109"/>
      <c r="F25" s="109"/>
      <c r="G25" s="109"/>
      <c r="H25" s="109"/>
      <c r="I25" s="110"/>
      <c r="J25" s="99"/>
      <c r="K25" s="145" t="s">
        <v>203</v>
      </c>
      <c r="L25" s="146"/>
      <c r="M25" s="146"/>
      <c r="N25" s="146"/>
      <c r="O25" s="147"/>
    </row>
    <row r="26" spans="1:15" ht="24" customHeight="1">
      <c r="A26" s="148"/>
      <c r="B26" s="108" t="s">
        <v>192</v>
      </c>
      <c r="C26" s="109"/>
      <c r="D26" s="109"/>
      <c r="E26" s="109"/>
      <c r="F26" s="109"/>
      <c r="G26" s="109"/>
      <c r="H26" s="109"/>
      <c r="I26" s="110"/>
      <c r="J26" s="99"/>
      <c r="K26" s="149"/>
      <c r="L26" s="150"/>
      <c r="M26" s="150"/>
      <c r="N26" s="150"/>
      <c r="O26" s="151"/>
    </row>
    <row r="27" spans="1:15" ht="12.75">
      <c r="A27" s="97">
        <v>9</v>
      </c>
      <c r="B27" s="114" t="s">
        <v>194</v>
      </c>
      <c r="C27" s="115"/>
      <c r="D27" s="115"/>
      <c r="E27" s="115"/>
      <c r="F27" s="115"/>
      <c r="G27" s="115"/>
      <c r="H27" s="115"/>
      <c r="I27" s="116"/>
      <c r="J27" s="99"/>
      <c r="K27" s="68">
        <v>44896</v>
      </c>
      <c r="L27" s="117"/>
      <c r="M27" s="117"/>
      <c r="N27" s="117"/>
      <c r="O27" s="118"/>
    </row>
    <row r="28" spans="1:15" ht="12.75">
      <c r="A28" s="97">
        <v>10</v>
      </c>
      <c r="B28" s="100" t="s">
        <v>204</v>
      </c>
      <c r="C28" s="100"/>
      <c r="D28" s="100"/>
      <c r="E28" s="100"/>
      <c r="F28" s="100"/>
      <c r="G28" s="100"/>
      <c r="H28" s="100"/>
      <c r="I28" s="100"/>
      <c r="J28" s="99"/>
      <c r="K28" s="26">
        <v>3.89</v>
      </c>
      <c r="L28" s="26"/>
      <c r="M28" s="26"/>
      <c r="N28" s="30"/>
      <c r="O28" s="50"/>
    </row>
    <row r="29" spans="1:15" ht="12.75">
      <c r="A29" s="97">
        <v>11</v>
      </c>
      <c r="B29" s="100" t="s">
        <v>205</v>
      </c>
      <c r="C29" s="100"/>
      <c r="D29" s="100"/>
      <c r="E29" s="100"/>
      <c r="F29" s="100"/>
      <c r="G29" s="100"/>
      <c r="H29" s="100"/>
      <c r="I29" s="100"/>
      <c r="J29" s="99"/>
      <c r="K29" s="26">
        <v>0.0248</v>
      </c>
      <c r="L29" s="26"/>
      <c r="M29" s="26"/>
      <c r="N29" s="30"/>
      <c r="O29" s="50"/>
    </row>
    <row r="30" spans="1:15" ht="12.75">
      <c r="A30" s="119" t="s">
        <v>198</v>
      </c>
      <c r="B30" s="120"/>
      <c r="C30" s="120"/>
      <c r="D30" s="120"/>
      <c r="E30" s="120"/>
      <c r="F30" s="120"/>
      <c r="G30" s="120"/>
      <c r="H30" s="120"/>
      <c r="I30" s="120"/>
      <c r="J30" s="120"/>
      <c r="K30" s="120"/>
      <c r="L30" s="120"/>
      <c r="M30" s="120"/>
      <c r="N30" s="120"/>
      <c r="O30" s="121"/>
    </row>
    <row r="31" spans="1:20" ht="24" customHeight="1">
      <c r="A31" s="97">
        <v>12</v>
      </c>
      <c r="B31" s="152" t="s">
        <v>199</v>
      </c>
      <c r="C31" s="152"/>
      <c r="D31" s="152"/>
      <c r="E31" s="152"/>
      <c r="F31" s="152"/>
      <c r="G31" s="152"/>
      <c r="H31" s="152"/>
      <c r="I31" s="152"/>
      <c r="J31" s="99"/>
      <c r="K31" s="111" t="s">
        <v>206</v>
      </c>
      <c r="L31" s="112"/>
      <c r="M31" s="112"/>
      <c r="N31" s="112"/>
      <c r="O31" s="113"/>
      <c r="T31" s="1" t="s">
        <v>152</v>
      </c>
    </row>
    <row r="32" spans="1:15" ht="39.75" customHeight="1" thickBot="1">
      <c r="A32" s="122">
        <v>13</v>
      </c>
      <c r="B32" s="123" t="s">
        <v>199</v>
      </c>
      <c r="C32" s="123"/>
      <c r="D32" s="123"/>
      <c r="E32" s="123"/>
      <c r="F32" s="123"/>
      <c r="G32" s="123"/>
      <c r="H32" s="123"/>
      <c r="I32" s="123"/>
      <c r="J32" s="124"/>
      <c r="K32" s="125" t="s">
        <v>207</v>
      </c>
      <c r="L32" s="126"/>
      <c r="M32" s="126"/>
      <c r="N32" s="126"/>
      <c r="O32" s="127"/>
    </row>
    <row r="33" spans="1:15" ht="12.75">
      <c r="A33" s="128">
        <v>1</v>
      </c>
      <c r="B33" s="129" t="s">
        <v>182</v>
      </c>
      <c r="C33" s="129"/>
      <c r="D33" s="129"/>
      <c r="E33" s="129"/>
      <c r="F33" s="129"/>
      <c r="G33" s="129"/>
      <c r="H33" s="129"/>
      <c r="I33" s="129"/>
      <c r="J33" s="130"/>
      <c r="K33" s="53">
        <v>45322</v>
      </c>
      <c r="L33" s="26"/>
      <c r="M33" s="26"/>
      <c r="N33" s="30"/>
      <c r="O33" s="50"/>
    </row>
    <row r="34" spans="1:15" ht="14.25">
      <c r="A34" s="97">
        <v>2</v>
      </c>
      <c r="B34" s="100" t="s">
        <v>183</v>
      </c>
      <c r="C34" s="100"/>
      <c r="D34" s="100"/>
      <c r="E34" s="100"/>
      <c r="F34" s="100"/>
      <c r="G34" s="100"/>
      <c r="H34" s="100"/>
      <c r="I34" s="100"/>
      <c r="J34" s="99"/>
      <c r="K34" s="101" t="s">
        <v>100</v>
      </c>
      <c r="L34" s="101"/>
      <c r="M34" s="101"/>
      <c r="N34" s="102"/>
      <c r="O34" s="103"/>
    </row>
    <row r="35" spans="1:15" ht="12.75">
      <c r="A35" s="97">
        <v>3</v>
      </c>
      <c r="B35" s="100" t="s">
        <v>184</v>
      </c>
      <c r="C35" s="100"/>
      <c r="D35" s="100"/>
      <c r="E35" s="100"/>
      <c r="F35" s="100"/>
      <c r="G35" s="100"/>
      <c r="H35" s="100"/>
      <c r="I35" s="100"/>
      <c r="J35" s="99"/>
      <c r="K35" s="26" t="s">
        <v>185</v>
      </c>
      <c r="L35" s="26"/>
      <c r="M35" s="26"/>
      <c r="N35" s="30"/>
      <c r="O35" s="50"/>
    </row>
    <row r="36" spans="1:15" ht="12.75">
      <c r="A36" s="97">
        <v>4</v>
      </c>
      <c r="B36" s="100" t="s">
        <v>92</v>
      </c>
      <c r="C36" s="100"/>
      <c r="D36" s="100"/>
      <c r="E36" s="100"/>
      <c r="F36" s="100"/>
      <c r="G36" s="100"/>
      <c r="H36" s="100"/>
      <c r="I36" s="100"/>
      <c r="J36" s="99"/>
      <c r="K36" s="26" t="s">
        <v>208</v>
      </c>
      <c r="L36" s="26"/>
      <c r="M36" s="26"/>
      <c r="N36" s="30"/>
      <c r="O36" s="50"/>
    </row>
    <row r="37" spans="1:15" ht="12.75">
      <c r="A37" s="97">
        <v>5</v>
      </c>
      <c r="B37" s="100" t="s">
        <v>187</v>
      </c>
      <c r="C37" s="100"/>
      <c r="D37" s="100"/>
      <c r="E37" s="100"/>
      <c r="F37" s="100"/>
      <c r="G37" s="100"/>
      <c r="H37" s="100"/>
      <c r="I37" s="100"/>
      <c r="J37" s="104" t="s">
        <v>148</v>
      </c>
      <c r="K37" s="30">
        <v>43.74</v>
      </c>
      <c r="L37" s="31"/>
      <c r="M37" s="31"/>
      <c r="N37" s="31"/>
      <c r="O37" s="82"/>
    </row>
    <row r="38" spans="1:15" ht="12.75">
      <c r="A38" s="97">
        <v>6</v>
      </c>
      <c r="B38" s="100" t="s">
        <v>188</v>
      </c>
      <c r="C38" s="100"/>
      <c r="D38" s="100"/>
      <c r="E38" s="100"/>
      <c r="F38" s="100"/>
      <c r="G38" s="100"/>
      <c r="H38" s="100"/>
      <c r="I38" s="100"/>
      <c r="J38" s="99"/>
      <c r="K38" s="26" t="s">
        <v>209</v>
      </c>
      <c r="L38" s="26"/>
      <c r="M38" s="26"/>
      <c r="N38" s="30"/>
      <c r="O38" s="50"/>
    </row>
    <row r="39" spans="1:15" ht="12.75">
      <c r="A39" s="97">
        <v>7</v>
      </c>
      <c r="B39" s="100" t="s">
        <v>190</v>
      </c>
      <c r="C39" s="100"/>
      <c r="D39" s="100"/>
      <c r="E39" s="100"/>
      <c r="F39" s="100"/>
      <c r="G39" s="100"/>
      <c r="H39" s="100"/>
      <c r="I39" s="100"/>
      <c r="J39" s="99"/>
      <c r="K39" s="26" t="s">
        <v>210</v>
      </c>
      <c r="L39" s="26"/>
      <c r="M39" s="26"/>
      <c r="N39" s="30"/>
      <c r="O39" s="50"/>
    </row>
    <row r="40" spans="1:15" ht="41.25" customHeight="1">
      <c r="A40" s="97">
        <v>8</v>
      </c>
      <c r="B40" s="108" t="s">
        <v>192</v>
      </c>
      <c r="C40" s="109"/>
      <c r="D40" s="109"/>
      <c r="E40" s="109"/>
      <c r="F40" s="109"/>
      <c r="G40" s="109"/>
      <c r="H40" s="109"/>
      <c r="I40" s="110"/>
      <c r="J40" s="99"/>
      <c r="K40" s="153" t="s">
        <v>211</v>
      </c>
      <c r="L40" s="154"/>
      <c r="M40" s="154"/>
      <c r="N40" s="154"/>
      <c r="O40" s="155"/>
    </row>
    <row r="41" spans="1:15" ht="12.75">
      <c r="A41" s="97">
        <v>9</v>
      </c>
      <c r="B41" s="114" t="s">
        <v>194</v>
      </c>
      <c r="C41" s="115"/>
      <c r="D41" s="115"/>
      <c r="E41" s="115"/>
      <c r="F41" s="115"/>
      <c r="G41" s="115"/>
      <c r="H41" s="115"/>
      <c r="I41" s="116"/>
      <c r="J41" s="99"/>
      <c r="K41" s="68">
        <v>44896</v>
      </c>
      <c r="L41" s="117"/>
      <c r="M41" s="117"/>
      <c r="N41" s="117"/>
      <c r="O41" s="118"/>
    </row>
    <row r="42" spans="1:15" ht="12.75">
      <c r="A42" s="97">
        <v>10</v>
      </c>
      <c r="B42" s="100" t="s">
        <v>204</v>
      </c>
      <c r="C42" s="100"/>
      <c r="D42" s="100"/>
      <c r="E42" s="100"/>
      <c r="F42" s="100"/>
      <c r="G42" s="100"/>
      <c r="H42" s="100"/>
      <c r="I42" s="100"/>
      <c r="J42" s="99"/>
      <c r="K42" s="26">
        <v>4.99</v>
      </c>
      <c r="L42" s="26"/>
      <c r="M42" s="26"/>
      <c r="N42" s="30"/>
      <c r="O42" s="50"/>
    </row>
    <row r="43" spans="1:15" ht="12.75">
      <c r="A43" s="97">
        <v>11</v>
      </c>
      <c r="B43" s="100" t="s">
        <v>205</v>
      </c>
      <c r="C43" s="100"/>
      <c r="D43" s="100"/>
      <c r="E43" s="100"/>
      <c r="F43" s="100"/>
      <c r="G43" s="100"/>
      <c r="H43" s="100"/>
      <c r="I43" s="100"/>
      <c r="J43" s="99"/>
      <c r="K43" s="26">
        <v>0.0308</v>
      </c>
      <c r="L43" s="26"/>
      <c r="M43" s="26"/>
      <c r="N43" s="30"/>
      <c r="O43" s="50"/>
    </row>
    <row r="44" spans="1:15" ht="12.75">
      <c r="A44" s="119" t="s">
        <v>198</v>
      </c>
      <c r="B44" s="120"/>
      <c r="C44" s="120"/>
      <c r="D44" s="120"/>
      <c r="E44" s="120"/>
      <c r="F44" s="120"/>
      <c r="G44" s="120"/>
      <c r="H44" s="120"/>
      <c r="I44" s="120"/>
      <c r="J44" s="120"/>
      <c r="K44" s="120"/>
      <c r="L44" s="120"/>
      <c r="M44" s="120"/>
      <c r="N44" s="120"/>
      <c r="O44" s="121"/>
    </row>
    <row r="45" spans="1:15" ht="27.75" customHeight="1">
      <c r="A45" s="97">
        <v>12</v>
      </c>
      <c r="B45" s="152" t="s">
        <v>199</v>
      </c>
      <c r="C45" s="152"/>
      <c r="D45" s="152"/>
      <c r="E45" s="152"/>
      <c r="F45" s="152"/>
      <c r="G45" s="152"/>
      <c r="H45" s="152"/>
      <c r="I45" s="152"/>
      <c r="J45" s="99"/>
      <c r="K45" s="111" t="s">
        <v>206</v>
      </c>
      <c r="L45" s="112"/>
      <c r="M45" s="112"/>
      <c r="N45" s="112"/>
      <c r="O45" s="113"/>
    </row>
    <row r="46" spans="1:15" ht="37.5" customHeight="1" thickBot="1">
      <c r="A46" s="122">
        <v>13</v>
      </c>
      <c r="B46" s="123" t="s">
        <v>199</v>
      </c>
      <c r="C46" s="123"/>
      <c r="D46" s="123"/>
      <c r="E46" s="123"/>
      <c r="F46" s="123"/>
      <c r="G46" s="123"/>
      <c r="H46" s="123"/>
      <c r="I46" s="123"/>
      <c r="J46" s="124"/>
      <c r="K46" s="125" t="s">
        <v>207</v>
      </c>
      <c r="L46" s="156"/>
      <c r="M46" s="156"/>
      <c r="N46" s="156"/>
      <c r="O46" s="157"/>
    </row>
    <row r="47" spans="1:15" ht="12.75">
      <c r="A47" s="128">
        <v>1</v>
      </c>
      <c r="B47" s="129" t="s">
        <v>182</v>
      </c>
      <c r="C47" s="129"/>
      <c r="D47" s="129"/>
      <c r="E47" s="129"/>
      <c r="F47" s="129"/>
      <c r="G47" s="129"/>
      <c r="H47" s="129"/>
      <c r="I47" s="129"/>
      <c r="J47" s="130"/>
      <c r="K47" s="53">
        <v>45322</v>
      </c>
      <c r="L47" s="26"/>
      <c r="M47" s="26"/>
      <c r="N47" s="30"/>
      <c r="O47" s="50"/>
    </row>
    <row r="48" spans="1:15" ht="14.25">
      <c r="A48" s="97">
        <v>2</v>
      </c>
      <c r="B48" s="100" t="s">
        <v>183</v>
      </c>
      <c r="C48" s="100"/>
      <c r="D48" s="100"/>
      <c r="E48" s="100"/>
      <c r="F48" s="100"/>
      <c r="G48" s="100"/>
      <c r="H48" s="100"/>
      <c r="I48" s="100"/>
      <c r="J48" s="99"/>
      <c r="K48" s="101" t="s">
        <v>212</v>
      </c>
      <c r="L48" s="101"/>
      <c r="M48" s="101"/>
      <c r="N48" s="102"/>
      <c r="O48" s="103"/>
    </row>
    <row r="49" spans="1:15" ht="12.75">
      <c r="A49" s="97">
        <v>3</v>
      </c>
      <c r="B49" s="100" t="s">
        <v>184</v>
      </c>
      <c r="C49" s="100"/>
      <c r="D49" s="100"/>
      <c r="E49" s="100"/>
      <c r="F49" s="100"/>
      <c r="G49" s="100"/>
      <c r="H49" s="100"/>
      <c r="I49" s="100"/>
      <c r="J49" s="99"/>
      <c r="K49" s="26" t="s">
        <v>185</v>
      </c>
      <c r="L49" s="26"/>
      <c r="M49" s="26"/>
      <c r="N49" s="30"/>
      <c r="O49" s="50"/>
    </row>
    <row r="50" spans="1:15" ht="12.75">
      <c r="A50" s="97">
        <v>4</v>
      </c>
      <c r="B50" s="100" t="s">
        <v>92</v>
      </c>
      <c r="C50" s="100"/>
      <c r="D50" s="100"/>
      <c r="E50" s="100"/>
      <c r="F50" s="100"/>
      <c r="G50" s="100"/>
      <c r="H50" s="100"/>
      <c r="I50" s="100"/>
      <c r="J50" s="99"/>
      <c r="K50" s="26" t="s">
        <v>208</v>
      </c>
      <c r="L50" s="26"/>
      <c r="M50" s="26"/>
      <c r="N50" s="30"/>
      <c r="O50" s="50"/>
    </row>
    <row r="51" spans="1:15" ht="12.75">
      <c r="A51" s="97">
        <v>5</v>
      </c>
      <c r="B51" s="100" t="s">
        <v>187</v>
      </c>
      <c r="C51" s="100"/>
      <c r="D51" s="100"/>
      <c r="E51" s="100"/>
      <c r="F51" s="100"/>
      <c r="G51" s="100"/>
      <c r="H51" s="100"/>
      <c r="I51" s="100"/>
      <c r="J51" s="104" t="s">
        <v>148</v>
      </c>
      <c r="K51" s="138">
        <v>35.92</v>
      </c>
      <c r="L51" s="139"/>
      <c r="M51" s="139"/>
      <c r="N51" s="139"/>
      <c r="O51" s="140"/>
    </row>
    <row r="52" spans="1:15" ht="12.75">
      <c r="A52" s="97">
        <v>6</v>
      </c>
      <c r="B52" s="100" t="s">
        <v>188</v>
      </c>
      <c r="C52" s="100"/>
      <c r="D52" s="100"/>
      <c r="E52" s="100"/>
      <c r="F52" s="100"/>
      <c r="G52" s="100"/>
      <c r="H52" s="100"/>
      <c r="I52" s="100"/>
      <c r="J52" s="99"/>
      <c r="K52" s="26" t="s">
        <v>209</v>
      </c>
      <c r="L52" s="26"/>
      <c r="M52" s="26"/>
      <c r="N52" s="30"/>
      <c r="O52" s="50"/>
    </row>
    <row r="53" spans="1:15" ht="12.75">
      <c r="A53" s="97">
        <v>7</v>
      </c>
      <c r="B53" s="100" t="s">
        <v>190</v>
      </c>
      <c r="C53" s="100"/>
      <c r="D53" s="100"/>
      <c r="E53" s="100"/>
      <c r="F53" s="100"/>
      <c r="G53" s="100"/>
      <c r="H53" s="100"/>
      <c r="I53" s="100"/>
      <c r="J53" s="99"/>
      <c r="K53" s="26" t="s">
        <v>210</v>
      </c>
      <c r="L53" s="26"/>
      <c r="M53" s="26"/>
      <c r="N53" s="30"/>
      <c r="O53" s="50"/>
    </row>
    <row r="54" spans="1:15" ht="40.5" customHeight="1">
      <c r="A54" s="97">
        <v>8</v>
      </c>
      <c r="B54" s="108" t="s">
        <v>192</v>
      </c>
      <c r="C54" s="109"/>
      <c r="D54" s="109"/>
      <c r="E54" s="109"/>
      <c r="F54" s="109"/>
      <c r="G54" s="109"/>
      <c r="H54" s="109"/>
      <c r="I54" s="110"/>
      <c r="J54" s="99"/>
      <c r="K54" s="153" t="s">
        <v>211</v>
      </c>
      <c r="L54" s="154"/>
      <c r="M54" s="154"/>
      <c r="N54" s="154"/>
      <c r="O54" s="155"/>
    </row>
    <row r="55" spans="1:15" ht="12.75">
      <c r="A55" s="97">
        <v>9</v>
      </c>
      <c r="B55" s="114" t="s">
        <v>194</v>
      </c>
      <c r="C55" s="115"/>
      <c r="D55" s="115"/>
      <c r="E55" s="115"/>
      <c r="F55" s="115"/>
      <c r="G55" s="115"/>
      <c r="H55" s="115"/>
      <c r="I55" s="116"/>
      <c r="J55" s="99"/>
      <c r="K55" s="68">
        <v>44896</v>
      </c>
      <c r="L55" s="117"/>
      <c r="M55" s="117"/>
      <c r="N55" s="117"/>
      <c r="O55" s="118"/>
    </row>
    <row r="56" spans="1:15" ht="12.75">
      <c r="A56" s="97">
        <v>10</v>
      </c>
      <c r="B56" s="100" t="s">
        <v>204</v>
      </c>
      <c r="C56" s="100"/>
      <c r="D56" s="100"/>
      <c r="E56" s="100"/>
      <c r="F56" s="100"/>
      <c r="G56" s="100"/>
      <c r="H56" s="100"/>
      <c r="I56" s="100"/>
      <c r="J56" s="99"/>
      <c r="K56" s="26">
        <v>8.88</v>
      </c>
      <c r="L56" s="26"/>
      <c r="M56" s="26"/>
      <c r="N56" s="30"/>
      <c r="O56" s="50"/>
    </row>
    <row r="57" spans="1:15" ht="12.75">
      <c r="A57" s="97">
        <v>11</v>
      </c>
      <c r="B57" s="100" t="s">
        <v>205</v>
      </c>
      <c r="C57" s="100"/>
      <c r="D57" s="100"/>
      <c r="E57" s="100"/>
      <c r="F57" s="100"/>
      <c r="G57" s="100"/>
      <c r="H57" s="100"/>
      <c r="I57" s="100"/>
      <c r="J57" s="99"/>
      <c r="K57" s="26">
        <v>0.0616</v>
      </c>
      <c r="L57" s="26"/>
      <c r="M57" s="26"/>
      <c r="N57" s="30"/>
      <c r="O57" s="50"/>
    </row>
    <row r="58" spans="1:15" ht="12.75">
      <c r="A58" s="119" t="s">
        <v>198</v>
      </c>
      <c r="B58" s="120"/>
      <c r="C58" s="120"/>
      <c r="D58" s="120"/>
      <c r="E58" s="120"/>
      <c r="F58" s="120"/>
      <c r="G58" s="120"/>
      <c r="H58" s="120"/>
      <c r="I58" s="120"/>
      <c r="J58" s="120"/>
      <c r="K58" s="120"/>
      <c r="L58" s="120"/>
      <c r="M58" s="120"/>
      <c r="N58" s="120"/>
      <c r="O58" s="121"/>
    </row>
    <row r="59" spans="1:15" ht="25.5" customHeight="1">
      <c r="A59" s="97">
        <v>12</v>
      </c>
      <c r="B59" s="152" t="s">
        <v>199</v>
      </c>
      <c r="C59" s="152"/>
      <c r="D59" s="152"/>
      <c r="E59" s="152"/>
      <c r="F59" s="152"/>
      <c r="G59" s="152"/>
      <c r="H59" s="152"/>
      <c r="I59" s="152"/>
      <c r="J59" s="99"/>
      <c r="K59" s="111" t="s">
        <v>206</v>
      </c>
      <c r="L59" s="112"/>
      <c r="M59" s="112"/>
      <c r="N59" s="112"/>
      <c r="O59" s="113"/>
    </row>
    <row r="60" spans="1:15" ht="40.5" customHeight="1" thickBot="1">
      <c r="A60" s="122">
        <v>13</v>
      </c>
      <c r="B60" s="123" t="s">
        <v>199</v>
      </c>
      <c r="C60" s="123"/>
      <c r="D60" s="123"/>
      <c r="E60" s="123"/>
      <c r="F60" s="123"/>
      <c r="G60" s="123"/>
      <c r="H60" s="123"/>
      <c r="I60" s="123"/>
      <c r="J60" s="124"/>
      <c r="K60" s="125" t="s">
        <v>207</v>
      </c>
      <c r="L60" s="156"/>
      <c r="M60" s="156"/>
      <c r="N60" s="156"/>
      <c r="O60" s="157"/>
    </row>
    <row r="61" spans="1:15" ht="12.75">
      <c r="A61" s="128">
        <v>1</v>
      </c>
      <c r="B61" s="158" t="s">
        <v>182</v>
      </c>
      <c r="C61" s="158"/>
      <c r="D61" s="158"/>
      <c r="E61" s="158"/>
      <c r="F61" s="158"/>
      <c r="G61" s="158"/>
      <c r="H61" s="158"/>
      <c r="I61" s="158"/>
      <c r="J61" s="130"/>
      <c r="K61" s="131">
        <v>45322</v>
      </c>
      <c r="L61" s="132"/>
      <c r="M61" s="132"/>
      <c r="N61" s="133"/>
      <c r="O61" s="134"/>
    </row>
    <row r="62" spans="1:15" ht="14.25">
      <c r="A62" s="97">
        <v>2</v>
      </c>
      <c r="B62" s="100" t="s">
        <v>183</v>
      </c>
      <c r="C62" s="100"/>
      <c r="D62" s="100"/>
      <c r="E62" s="100"/>
      <c r="F62" s="100"/>
      <c r="G62" s="100"/>
      <c r="H62" s="100"/>
      <c r="I62" s="100"/>
      <c r="J62" s="99"/>
      <c r="K62" s="101" t="s">
        <v>104</v>
      </c>
      <c r="L62" s="101"/>
      <c r="M62" s="101"/>
      <c r="N62" s="102"/>
      <c r="O62" s="103"/>
    </row>
    <row r="63" spans="1:15" ht="12.75">
      <c r="A63" s="97">
        <v>3</v>
      </c>
      <c r="B63" s="100" t="s">
        <v>184</v>
      </c>
      <c r="C63" s="100"/>
      <c r="D63" s="100"/>
      <c r="E63" s="100"/>
      <c r="F63" s="100"/>
      <c r="G63" s="100"/>
      <c r="H63" s="100"/>
      <c r="I63" s="100"/>
      <c r="J63" s="99"/>
      <c r="K63" s="26" t="s">
        <v>185</v>
      </c>
      <c r="L63" s="26"/>
      <c r="M63" s="26"/>
      <c r="N63" s="30"/>
      <c r="O63" s="50"/>
    </row>
    <row r="64" spans="1:15" ht="12.75">
      <c r="A64" s="97">
        <v>4</v>
      </c>
      <c r="B64" s="100" t="s">
        <v>92</v>
      </c>
      <c r="C64" s="100"/>
      <c r="D64" s="100"/>
      <c r="E64" s="100"/>
      <c r="F64" s="100"/>
      <c r="G64" s="100"/>
      <c r="H64" s="100"/>
      <c r="I64" s="100"/>
      <c r="J64" s="99"/>
      <c r="K64" s="26" t="s">
        <v>213</v>
      </c>
      <c r="L64" s="26"/>
      <c r="M64" s="26"/>
      <c r="N64" s="30"/>
      <c r="O64" s="50"/>
    </row>
    <row r="65" spans="1:15" ht="12.75">
      <c r="A65" s="144">
        <v>5</v>
      </c>
      <c r="B65" s="100" t="s">
        <v>214</v>
      </c>
      <c r="C65" s="100"/>
      <c r="D65" s="100"/>
      <c r="E65" s="100"/>
      <c r="F65" s="100"/>
      <c r="G65" s="100"/>
      <c r="H65" s="100"/>
      <c r="I65" s="100"/>
      <c r="J65" s="159" t="s">
        <v>148</v>
      </c>
      <c r="K65" s="138">
        <v>5.69</v>
      </c>
      <c r="L65" s="139"/>
      <c r="M65" s="139"/>
      <c r="N65" s="139"/>
      <c r="O65" s="140"/>
    </row>
    <row r="66" spans="1:15" ht="12.75">
      <c r="A66" s="160"/>
      <c r="B66" s="100" t="s">
        <v>215</v>
      </c>
      <c r="C66" s="100"/>
      <c r="D66" s="100"/>
      <c r="E66" s="100"/>
      <c r="F66" s="100"/>
      <c r="G66" s="100"/>
      <c r="H66" s="100"/>
      <c r="I66" s="100"/>
      <c r="J66" s="161"/>
      <c r="K66" s="30">
        <v>6.52</v>
      </c>
      <c r="L66" s="31"/>
      <c r="M66" s="31"/>
      <c r="N66" s="31"/>
      <c r="O66" s="82"/>
    </row>
    <row r="67" spans="1:15" ht="12.75">
      <c r="A67" s="148"/>
      <c r="B67" s="100" t="s">
        <v>216</v>
      </c>
      <c r="C67" s="100"/>
      <c r="D67" s="100"/>
      <c r="E67" s="100"/>
      <c r="F67" s="100"/>
      <c r="G67" s="100"/>
      <c r="H67" s="100"/>
      <c r="I67" s="100"/>
      <c r="J67" s="162"/>
      <c r="K67" s="30">
        <v>3.73</v>
      </c>
      <c r="L67" s="31"/>
      <c r="M67" s="31"/>
      <c r="N67" s="31"/>
      <c r="O67" s="82"/>
    </row>
    <row r="68" spans="1:18" ht="12.75">
      <c r="A68" s="97">
        <v>6</v>
      </c>
      <c r="B68" s="100" t="s">
        <v>188</v>
      </c>
      <c r="C68" s="100"/>
      <c r="D68" s="100"/>
      <c r="E68" s="100"/>
      <c r="F68" s="100"/>
      <c r="G68" s="100"/>
      <c r="H68" s="100"/>
      <c r="I68" s="100"/>
      <c r="J68" s="99"/>
      <c r="K68" s="26" t="s">
        <v>217</v>
      </c>
      <c r="L68" s="26"/>
      <c r="M68" s="26"/>
      <c r="N68" s="30"/>
      <c r="O68" s="50"/>
      <c r="R68" s="1" t="s">
        <v>152</v>
      </c>
    </row>
    <row r="69" spans="1:15" ht="13.5" customHeight="1">
      <c r="A69" s="97">
        <v>7</v>
      </c>
      <c r="B69" s="100" t="s">
        <v>190</v>
      </c>
      <c r="C69" s="100"/>
      <c r="D69" s="100"/>
      <c r="E69" s="100"/>
      <c r="F69" s="100"/>
      <c r="G69" s="100"/>
      <c r="H69" s="100"/>
      <c r="I69" s="100"/>
      <c r="J69" s="99"/>
      <c r="K69" s="26" t="s">
        <v>218</v>
      </c>
      <c r="L69" s="26"/>
      <c r="M69" s="26"/>
      <c r="N69" s="30"/>
      <c r="O69" s="50"/>
    </row>
    <row r="70" spans="1:15" ht="27" customHeight="1">
      <c r="A70" s="97">
        <v>8</v>
      </c>
      <c r="B70" s="108" t="s">
        <v>192</v>
      </c>
      <c r="C70" s="109"/>
      <c r="D70" s="109"/>
      <c r="E70" s="109"/>
      <c r="F70" s="109"/>
      <c r="G70" s="109"/>
      <c r="H70" s="109"/>
      <c r="I70" s="110"/>
      <c r="J70" s="99"/>
      <c r="K70" s="111" t="s">
        <v>219</v>
      </c>
      <c r="L70" s="163"/>
      <c r="M70" s="163"/>
      <c r="N70" s="163"/>
      <c r="O70" s="164"/>
    </row>
    <row r="71" spans="1:15" ht="12.75">
      <c r="A71" s="97">
        <v>9</v>
      </c>
      <c r="B71" s="114" t="s">
        <v>194</v>
      </c>
      <c r="C71" s="115"/>
      <c r="D71" s="115"/>
      <c r="E71" s="115"/>
      <c r="F71" s="115"/>
      <c r="G71" s="115"/>
      <c r="H71" s="115"/>
      <c r="I71" s="116"/>
      <c r="J71" s="99"/>
      <c r="K71" s="165">
        <v>44896</v>
      </c>
      <c r="L71" s="166"/>
      <c r="M71" s="166"/>
      <c r="N71" s="166"/>
      <c r="O71" s="167"/>
    </row>
    <row r="72" spans="1:15" ht="63.75" customHeight="1">
      <c r="A72" s="168">
        <v>10</v>
      </c>
      <c r="B72" s="169" t="s">
        <v>204</v>
      </c>
      <c r="C72" s="169"/>
      <c r="D72" s="169"/>
      <c r="E72" s="169"/>
      <c r="F72" s="169"/>
      <c r="G72" s="169"/>
      <c r="H72" s="169"/>
      <c r="I72" s="169"/>
      <c r="J72" s="99"/>
      <c r="K72" s="75" t="s">
        <v>220</v>
      </c>
      <c r="L72" s="76"/>
      <c r="M72" s="76"/>
      <c r="N72" s="76"/>
      <c r="O72" s="77"/>
    </row>
    <row r="73" spans="1:15" ht="12.75">
      <c r="A73" s="97">
        <v>11</v>
      </c>
      <c r="B73" s="100" t="s">
        <v>205</v>
      </c>
      <c r="C73" s="100"/>
      <c r="D73" s="100"/>
      <c r="E73" s="100"/>
      <c r="F73" s="100"/>
      <c r="G73" s="100"/>
      <c r="H73" s="100"/>
      <c r="I73" s="100"/>
      <c r="J73" s="99"/>
      <c r="K73" s="26">
        <v>0.9337</v>
      </c>
      <c r="L73" s="26"/>
      <c r="M73" s="26"/>
      <c r="N73" s="30"/>
      <c r="O73" s="50"/>
    </row>
    <row r="74" spans="1:15" ht="12.75">
      <c r="A74" s="119" t="s">
        <v>198</v>
      </c>
      <c r="B74" s="120"/>
      <c r="C74" s="120"/>
      <c r="D74" s="120"/>
      <c r="E74" s="120"/>
      <c r="F74" s="120"/>
      <c r="G74" s="120"/>
      <c r="H74" s="120"/>
      <c r="I74" s="120"/>
      <c r="J74" s="120"/>
      <c r="K74" s="120"/>
      <c r="L74" s="120"/>
      <c r="M74" s="120"/>
      <c r="N74" s="120"/>
      <c r="O74" s="121"/>
    </row>
    <row r="75" spans="1:15" ht="27" customHeight="1">
      <c r="A75" s="97">
        <v>12</v>
      </c>
      <c r="B75" s="152" t="s">
        <v>199</v>
      </c>
      <c r="C75" s="152"/>
      <c r="D75" s="152"/>
      <c r="E75" s="152"/>
      <c r="F75" s="152"/>
      <c r="G75" s="152"/>
      <c r="H75" s="152"/>
      <c r="I75" s="152"/>
      <c r="J75" s="99"/>
      <c r="K75" s="111" t="s">
        <v>221</v>
      </c>
      <c r="L75" s="112"/>
      <c r="M75" s="112"/>
      <c r="N75" s="112"/>
      <c r="O75" s="113"/>
    </row>
    <row r="76" spans="1:15" ht="27" customHeight="1" thickBot="1">
      <c r="A76" s="170">
        <v>13</v>
      </c>
      <c r="B76" s="171" t="s">
        <v>199</v>
      </c>
      <c r="C76" s="171"/>
      <c r="D76" s="171"/>
      <c r="E76" s="171"/>
      <c r="F76" s="171"/>
      <c r="G76" s="171"/>
      <c r="H76" s="171"/>
      <c r="I76" s="171"/>
      <c r="J76" s="172"/>
      <c r="K76" s="145" t="s">
        <v>222</v>
      </c>
      <c r="L76" s="146"/>
      <c r="M76" s="146"/>
      <c r="N76" s="146"/>
      <c r="O76" s="147"/>
    </row>
    <row r="77" spans="1:15" ht="12.75">
      <c r="A77" s="128">
        <v>1</v>
      </c>
      <c r="B77" s="158" t="s">
        <v>182</v>
      </c>
      <c r="C77" s="158"/>
      <c r="D77" s="158"/>
      <c r="E77" s="158"/>
      <c r="F77" s="158"/>
      <c r="G77" s="158"/>
      <c r="H77" s="158"/>
      <c r="I77" s="158"/>
      <c r="J77" s="130"/>
      <c r="K77" s="131">
        <v>45322</v>
      </c>
      <c r="L77" s="132"/>
      <c r="M77" s="132"/>
      <c r="N77" s="133"/>
      <c r="O77" s="134"/>
    </row>
    <row r="78" spans="1:15" ht="14.25">
      <c r="A78" s="97">
        <v>2</v>
      </c>
      <c r="B78" s="100" t="s">
        <v>183</v>
      </c>
      <c r="C78" s="100"/>
      <c r="D78" s="100"/>
      <c r="E78" s="100"/>
      <c r="F78" s="100"/>
      <c r="G78" s="100"/>
      <c r="H78" s="100"/>
      <c r="I78" s="100"/>
      <c r="J78" s="99"/>
      <c r="K78" s="101" t="s">
        <v>223</v>
      </c>
      <c r="L78" s="101"/>
      <c r="M78" s="101"/>
      <c r="N78" s="102"/>
      <c r="O78" s="103"/>
    </row>
    <row r="79" spans="1:15" ht="12.75">
      <c r="A79" s="97">
        <v>3</v>
      </c>
      <c r="B79" s="100" t="s">
        <v>184</v>
      </c>
      <c r="C79" s="100"/>
      <c r="D79" s="100"/>
      <c r="E79" s="100"/>
      <c r="F79" s="100"/>
      <c r="G79" s="100"/>
      <c r="H79" s="100"/>
      <c r="I79" s="100"/>
      <c r="J79" s="99"/>
      <c r="K79" s="26" t="s">
        <v>185</v>
      </c>
      <c r="L79" s="26"/>
      <c r="M79" s="26"/>
      <c r="N79" s="30"/>
      <c r="O79" s="50"/>
    </row>
    <row r="80" spans="1:15" ht="12.75">
      <c r="A80" s="97">
        <v>4</v>
      </c>
      <c r="B80" s="100" t="s">
        <v>92</v>
      </c>
      <c r="C80" s="100"/>
      <c r="D80" s="100"/>
      <c r="E80" s="100"/>
      <c r="F80" s="100"/>
      <c r="G80" s="100"/>
      <c r="H80" s="100"/>
      <c r="I80" s="100"/>
      <c r="J80" s="99"/>
      <c r="K80" s="26" t="s">
        <v>224</v>
      </c>
      <c r="L80" s="26"/>
      <c r="M80" s="26"/>
      <c r="N80" s="30"/>
      <c r="O80" s="50"/>
    </row>
    <row r="81" spans="1:15" ht="12.75">
      <c r="A81" s="97">
        <v>5</v>
      </c>
      <c r="B81" s="100" t="s">
        <v>225</v>
      </c>
      <c r="C81" s="100"/>
      <c r="D81" s="100"/>
      <c r="E81" s="100"/>
      <c r="F81" s="100"/>
      <c r="G81" s="100"/>
      <c r="H81" s="100"/>
      <c r="I81" s="100"/>
      <c r="J81" s="104" t="s">
        <v>148</v>
      </c>
      <c r="K81" s="30" t="s">
        <v>226</v>
      </c>
      <c r="L81" s="31"/>
      <c r="M81" s="31"/>
      <c r="N81" s="31"/>
      <c r="O81" s="82"/>
    </row>
    <row r="82" spans="1:15" ht="12.75">
      <c r="A82" s="97">
        <v>6</v>
      </c>
      <c r="B82" s="100" t="s">
        <v>188</v>
      </c>
      <c r="C82" s="100"/>
      <c r="D82" s="100"/>
      <c r="E82" s="100"/>
      <c r="F82" s="100"/>
      <c r="G82" s="100"/>
      <c r="H82" s="100"/>
      <c r="I82" s="100"/>
      <c r="J82" s="99"/>
      <c r="K82" s="26" t="s">
        <v>227</v>
      </c>
      <c r="L82" s="26"/>
      <c r="M82" s="26"/>
      <c r="N82" s="30"/>
      <c r="O82" s="50"/>
    </row>
    <row r="83" spans="1:15" ht="12.75">
      <c r="A83" s="97">
        <v>7</v>
      </c>
      <c r="B83" s="100" t="s">
        <v>190</v>
      </c>
      <c r="C83" s="100"/>
      <c r="D83" s="100"/>
      <c r="E83" s="100"/>
      <c r="F83" s="100"/>
      <c r="G83" s="100"/>
      <c r="H83" s="100"/>
      <c r="I83" s="100"/>
      <c r="J83" s="99"/>
      <c r="K83" s="26" t="s">
        <v>228</v>
      </c>
      <c r="L83" s="26"/>
      <c r="M83" s="26"/>
      <c r="N83" s="30"/>
      <c r="O83" s="50"/>
    </row>
    <row r="84" spans="1:15" ht="23.25" customHeight="1">
      <c r="A84" s="97">
        <v>8</v>
      </c>
      <c r="B84" s="108" t="s">
        <v>192</v>
      </c>
      <c r="C84" s="109"/>
      <c r="D84" s="109"/>
      <c r="E84" s="109"/>
      <c r="F84" s="109"/>
      <c r="G84" s="109"/>
      <c r="H84" s="109"/>
      <c r="I84" s="110"/>
      <c r="J84" s="99"/>
      <c r="K84" s="145" t="s">
        <v>229</v>
      </c>
      <c r="L84" s="146"/>
      <c r="M84" s="146"/>
      <c r="N84" s="146"/>
      <c r="O84" s="147"/>
    </row>
    <row r="85" spans="1:15" ht="28.5" customHeight="1">
      <c r="A85" s="97">
        <v>9</v>
      </c>
      <c r="B85" s="108" t="s">
        <v>192</v>
      </c>
      <c r="C85" s="109"/>
      <c r="D85" s="109"/>
      <c r="E85" s="109"/>
      <c r="F85" s="109"/>
      <c r="G85" s="109"/>
      <c r="H85" s="109"/>
      <c r="I85" s="110"/>
      <c r="J85" s="99"/>
      <c r="K85" s="149"/>
      <c r="L85" s="150"/>
      <c r="M85" s="150"/>
      <c r="N85" s="150"/>
      <c r="O85" s="151"/>
    </row>
    <row r="86" spans="1:15" ht="12.75">
      <c r="A86" s="97">
        <v>10</v>
      </c>
      <c r="B86" s="114" t="s">
        <v>194</v>
      </c>
      <c r="C86" s="115"/>
      <c r="D86" s="115"/>
      <c r="E86" s="115"/>
      <c r="F86" s="115"/>
      <c r="G86" s="115"/>
      <c r="H86" s="115"/>
      <c r="I86" s="116"/>
      <c r="J86" s="99"/>
      <c r="K86" s="165">
        <v>44896</v>
      </c>
      <c r="L86" s="166"/>
      <c r="M86" s="166"/>
      <c r="N86" s="166"/>
      <c r="O86" s="167"/>
    </row>
    <row r="87" spans="1:15" ht="12.75">
      <c r="A87" s="97">
        <v>11</v>
      </c>
      <c r="B87" s="100" t="s">
        <v>204</v>
      </c>
      <c r="C87" s="100"/>
      <c r="D87" s="100"/>
      <c r="E87" s="100"/>
      <c r="F87" s="100"/>
      <c r="G87" s="100"/>
      <c r="H87" s="100"/>
      <c r="I87" s="100"/>
      <c r="J87" s="99" t="s">
        <v>230</v>
      </c>
      <c r="K87" s="26">
        <v>12</v>
      </c>
      <c r="L87" s="26"/>
      <c r="M87" s="26"/>
      <c r="N87" s="30"/>
      <c r="O87" s="50"/>
    </row>
    <row r="88" spans="1:15" ht="15" customHeight="1">
      <c r="A88" s="97">
        <v>12</v>
      </c>
      <c r="B88" s="100" t="s">
        <v>205</v>
      </c>
      <c r="C88" s="100"/>
      <c r="D88" s="100"/>
      <c r="E88" s="100"/>
      <c r="F88" s="100"/>
      <c r="G88" s="100"/>
      <c r="H88" s="100"/>
      <c r="I88" s="100"/>
      <c r="J88" s="99"/>
      <c r="K88" s="26"/>
      <c r="L88" s="26"/>
      <c r="M88" s="26"/>
      <c r="N88" s="30"/>
      <c r="O88" s="50"/>
    </row>
    <row r="89" spans="1:15" ht="12.75">
      <c r="A89" s="119" t="s">
        <v>198</v>
      </c>
      <c r="B89" s="120"/>
      <c r="C89" s="120"/>
      <c r="D89" s="120"/>
      <c r="E89" s="120"/>
      <c r="F89" s="120"/>
      <c r="G89" s="120"/>
      <c r="H89" s="120"/>
      <c r="I89" s="120"/>
      <c r="J89" s="120"/>
      <c r="K89" s="120"/>
      <c r="L89" s="120"/>
      <c r="M89" s="120"/>
      <c r="N89" s="120"/>
      <c r="O89" s="121"/>
    </row>
    <row r="90" spans="1:15" ht="37.5" customHeight="1" thickBot="1">
      <c r="A90" s="122">
        <v>13</v>
      </c>
      <c r="B90" s="123" t="s">
        <v>199</v>
      </c>
      <c r="C90" s="123"/>
      <c r="D90" s="123"/>
      <c r="E90" s="123"/>
      <c r="F90" s="123"/>
      <c r="G90" s="123"/>
      <c r="H90" s="123"/>
      <c r="I90" s="123"/>
      <c r="J90" s="173"/>
      <c r="K90" s="125" t="s">
        <v>231</v>
      </c>
      <c r="L90" s="126"/>
      <c r="M90" s="126"/>
      <c r="N90" s="126"/>
      <c r="O90" s="127"/>
    </row>
    <row r="91" spans="1:15" ht="12.75">
      <c r="A91" s="174">
        <v>1</v>
      </c>
      <c r="B91" s="175" t="s">
        <v>182</v>
      </c>
      <c r="C91" s="175"/>
      <c r="D91" s="175"/>
      <c r="E91" s="175"/>
      <c r="F91" s="175"/>
      <c r="G91" s="175"/>
      <c r="H91" s="175"/>
      <c r="I91" s="175"/>
      <c r="J91" s="176"/>
      <c r="K91" s="177">
        <v>45322</v>
      </c>
      <c r="L91" s="162"/>
      <c r="M91" s="162"/>
      <c r="N91" s="178"/>
      <c r="O91" s="179"/>
    </row>
    <row r="92" spans="1:15" ht="14.25">
      <c r="A92" s="97">
        <v>2</v>
      </c>
      <c r="B92" s="100" t="s">
        <v>183</v>
      </c>
      <c r="C92" s="100"/>
      <c r="D92" s="100"/>
      <c r="E92" s="100"/>
      <c r="F92" s="100"/>
      <c r="G92" s="100"/>
      <c r="H92" s="100"/>
      <c r="I92" s="100"/>
      <c r="J92" s="99"/>
      <c r="K92" s="180" t="s">
        <v>232</v>
      </c>
      <c r="L92" s="180"/>
      <c r="M92" s="180"/>
      <c r="N92" s="181"/>
      <c r="O92" s="182"/>
    </row>
    <row r="93" spans="1:15" ht="12.75">
      <c r="A93" s="97">
        <v>3</v>
      </c>
      <c r="B93" s="100" t="s">
        <v>184</v>
      </c>
      <c r="C93" s="100"/>
      <c r="D93" s="100"/>
      <c r="E93" s="100"/>
      <c r="F93" s="100"/>
      <c r="G93" s="100"/>
      <c r="H93" s="100"/>
      <c r="I93" s="100"/>
      <c r="J93" s="99"/>
      <c r="K93" s="183" t="s">
        <v>185</v>
      </c>
      <c r="L93" s="183"/>
      <c r="M93" s="183"/>
      <c r="N93" s="135"/>
      <c r="O93" s="184"/>
    </row>
    <row r="94" spans="1:15" ht="12.75">
      <c r="A94" s="97">
        <v>4</v>
      </c>
      <c r="B94" s="100" t="s">
        <v>92</v>
      </c>
      <c r="C94" s="100"/>
      <c r="D94" s="100"/>
      <c r="E94" s="100"/>
      <c r="F94" s="100"/>
      <c r="G94" s="100"/>
      <c r="H94" s="100"/>
      <c r="I94" s="100"/>
      <c r="J94" s="99"/>
      <c r="K94" s="183" t="s">
        <v>233</v>
      </c>
      <c r="L94" s="183"/>
      <c r="M94" s="183"/>
      <c r="N94" s="135"/>
      <c r="O94" s="184"/>
    </row>
    <row r="95" spans="1:17" ht="12.75">
      <c r="A95" s="97">
        <v>5</v>
      </c>
      <c r="B95" s="100" t="s">
        <v>187</v>
      </c>
      <c r="C95" s="100"/>
      <c r="D95" s="100"/>
      <c r="E95" s="100"/>
      <c r="F95" s="100"/>
      <c r="G95" s="100"/>
      <c r="H95" s="100"/>
      <c r="I95" s="100"/>
      <c r="J95" s="104" t="s">
        <v>148</v>
      </c>
      <c r="K95" s="135">
        <v>619.71</v>
      </c>
      <c r="L95" s="136"/>
      <c r="M95" s="136"/>
      <c r="N95" s="136"/>
      <c r="O95" s="137"/>
      <c r="Q95" s="90"/>
    </row>
    <row r="96" spans="1:15" ht="27" customHeight="1">
      <c r="A96" s="97">
        <v>6</v>
      </c>
      <c r="B96" s="100" t="s">
        <v>188</v>
      </c>
      <c r="C96" s="100"/>
      <c r="D96" s="100"/>
      <c r="E96" s="100"/>
      <c r="F96" s="100"/>
      <c r="G96" s="100"/>
      <c r="H96" s="100"/>
      <c r="I96" s="100"/>
      <c r="J96" s="99"/>
      <c r="K96" s="75" t="s">
        <v>234</v>
      </c>
      <c r="L96" s="76"/>
      <c r="M96" s="76"/>
      <c r="N96" s="76"/>
      <c r="O96" s="77"/>
    </row>
    <row r="97" spans="1:15" ht="12.75">
      <c r="A97" s="97">
        <v>7</v>
      </c>
      <c r="B97" s="100" t="s">
        <v>190</v>
      </c>
      <c r="C97" s="100"/>
      <c r="D97" s="100"/>
      <c r="E97" s="100"/>
      <c r="F97" s="100"/>
      <c r="G97" s="100"/>
      <c r="H97" s="100"/>
      <c r="I97" s="100"/>
      <c r="J97" s="99"/>
      <c r="K97" s="26" t="s">
        <v>228</v>
      </c>
      <c r="L97" s="26"/>
      <c r="M97" s="26"/>
      <c r="N97" s="30"/>
      <c r="O97" s="50"/>
    </row>
    <row r="98" spans="1:15" ht="24" customHeight="1">
      <c r="A98" s="97">
        <v>8</v>
      </c>
      <c r="B98" s="108" t="s">
        <v>192</v>
      </c>
      <c r="C98" s="109"/>
      <c r="D98" s="109"/>
      <c r="E98" s="109"/>
      <c r="F98" s="109"/>
      <c r="G98" s="109"/>
      <c r="H98" s="109"/>
      <c r="I98" s="110"/>
      <c r="J98" s="99"/>
      <c r="K98" s="145" t="s">
        <v>235</v>
      </c>
      <c r="L98" s="146"/>
      <c r="M98" s="146"/>
      <c r="N98" s="146"/>
      <c r="O98" s="147"/>
    </row>
    <row r="99" spans="1:15" ht="24.75" customHeight="1">
      <c r="A99" s="97">
        <v>9</v>
      </c>
      <c r="B99" s="108" t="s">
        <v>192</v>
      </c>
      <c r="C99" s="109"/>
      <c r="D99" s="109"/>
      <c r="E99" s="109"/>
      <c r="F99" s="109"/>
      <c r="G99" s="109"/>
      <c r="H99" s="109"/>
      <c r="I99" s="110"/>
      <c r="J99" s="99"/>
      <c r="K99" s="149"/>
      <c r="L99" s="150"/>
      <c r="M99" s="150"/>
      <c r="N99" s="150"/>
      <c r="O99" s="151"/>
    </row>
    <row r="100" spans="1:15" ht="12.75">
      <c r="A100" s="97">
        <v>10</v>
      </c>
      <c r="B100" s="114" t="s">
        <v>194</v>
      </c>
      <c r="C100" s="115"/>
      <c r="D100" s="115"/>
      <c r="E100" s="115"/>
      <c r="F100" s="115"/>
      <c r="G100" s="115"/>
      <c r="H100" s="115"/>
      <c r="I100" s="116"/>
      <c r="J100" s="99"/>
      <c r="K100" s="165">
        <v>44896</v>
      </c>
      <c r="L100" s="166"/>
      <c r="M100" s="166"/>
      <c r="N100" s="166"/>
      <c r="O100" s="167"/>
    </row>
    <row r="101" spans="1:15" ht="24.75" customHeight="1">
      <c r="A101" s="97">
        <v>11</v>
      </c>
      <c r="B101" s="100" t="s">
        <v>204</v>
      </c>
      <c r="C101" s="100"/>
      <c r="D101" s="100"/>
      <c r="E101" s="100"/>
      <c r="F101" s="100"/>
      <c r="G101" s="100"/>
      <c r="H101" s="100"/>
      <c r="I101" s="100"/>
      <c r="J101" s="99"/>
      <c r="K101" s="75" t="s">
        <v>236</v>
      </c>
      <c r="L101" s="136"/>
      <c r="M101" s="136"/>
      <c r="N101" s="136"/>
      <c r="O101" s="137"/>
    </row>
    <row r="102" spans="1:15" ht="12.75" customHeight="1">
      <c r="A102" s="97">
        <v>12</v>
      </c>
      <c r="B102" s="100" t="s">
        <v>205</v>
      </c>
      <c r="C102" s="100"/>
      <c r="D102" s="100"/>
      <c r="E102" s="100"/>
      <c r="F102" s="100"/>
      <c r="G102" s="100"/>
      <c r="H102" s="100"/>
      <c r="I102" s="100"/>
      <c r="J102" s="99"/>
      <c r="K102" s="30"/>
      <c r="L102" s="31"/>
      <c r="M102" s="31"/>
      <c r="N102" s="31"/>
      <c r="O102" s="82"/>
    </row>
    <row r="103" spans="1:15" ht="12.75">
      <c r="A103" s="119" t="s">
        <v>198</v>
      </c>
      <c r="B103" s="120"/>
      <c r="C103" s="120"/>
      <c r="D103" s="120"/>
      <c r="E103" s="120"/>
      <c r="F103" s="120"/>
      <c r="G103" s="120"/>
      <c r="H103" s="120"/>
      <c r="I103" s="120"/>
      <c r="J103" s="120"/>
      <c r="K103" s="120"/>
      <c r="L103" s="120"/>
      <c r="M103" s="120"/>
      <c r="N103" s="120"/>
      <c r="O103" s="121"/>
    </row>
    <row r="104" spans="1:15" ht="35.25" customHeight="1">
      <c r="A104" s="168">
        <v>13</v>
      </c>
      <c r="B104" s="185" t="s">
        <v>199</v>
      </c>
      <c r="C104" s="185"/>
      <c r="D104" s="185"/>
      <c r="E104" s="185"/>
      <c r="F104" s="185"/>
      <c r="G104" s="185"/>
      <c r="H104" s="185"/>
      <c r="I104" s="185"/>
      <c r="J104" s="186"/>
      <c r="K104" s="187" t="s">
        <v>237</v>
      </c>
      <c r="L104" s="188"/>
      <c r="M104" s="188"/>
      <c r="N104" s="189"/>
      <c r="O104" s="190"/>
    </row>
    <row r="105" spans="1:15" ht="39" customHeight="1" thickBot="1">
      <c r="A105" s="191">
        <v>14</v>
      </c>
      <c r="B105" s="192" t="s">
        <v>199</v>
      </c>
      <c r="C105" s="192"/>
      <c r="D105" s="192"/>
      <c r="E105" s="192"/>
      <c r="F105" s="192"/>
      <c r="G105" s="192"/>
      <c r="H105" s="192"/>
      <c r="I105" s="192"/>
      <c r="J105" s="193"/>
      <c r="K105" s="194" t="s">
        <v>238</v>
      </c>
      <c r="L105" s="195"/>
      <c r="M105" s="195"/>
      <c r="N105" s="195"/>
      <c r="O105" s="196"/>
    </row>
  </sheetData>
  <sheetProtection/>
  <mergeCells count="198">
    <mergeCell ref="B105:I105"/>
    <mergeCell ref="K105:O105"/>
    <mergeCell ref="B101:I101"/>
    <mergeCell ref="K101:O101"/>
    <mergeCell ref="B102:I102"/>
    <mergeCell ref="K102:O102"/>
    <mergeCell ref="A103:O103"/>
    <mergeCell ref="B104:I104"/>
    <mergeCell ref="K104:O104"/>
    <mergeCell ref="B97:I97"/>
    <mergeCell ref="K97:O97"/>
    <mergeCell ref="B98:I98"/>
    <mergeCell ref="K98:O99"/>
    <mergeCell ref="B99:I99"/>
    <mergeCell ref="B100:I100"/>
    <mergeCell ref="K100:O100"/>
    <mergeCell ref="B94:I94"/>
    <mergeCell ref="K94:O94"/>
    <mergeCell ref="B95:I95"/>
    <mergeCell ref="K95:O95"/>
    <mergeCell ref="B96:I96"/>
    <mergeCell ref="K96:O96"/>
    <mergeCell ref="B91:I91"/>
    <mergeCell ref="K91:O91"/>
    <mergeCell ref="B92:I92"/>
    <mergeCell ref="K92:O92"/>
    <mergeCell ref="B93:I93"/>
    <mergeCell ref="K93:O93"/>
    <mergeCell ref="B87:I87"/>
    <mergeCell ref="K87:O87"/>
    <mergeCell ref="B88:I88"/>
    <mergeCell ref="K88:O88"/>
    <mergeCell ref="A89:O89"/>
    <mergeCell ref="B90:I90"/>
    <mergeCell ref="K90:O90"/>
    <mergeCell ref="B83:I83"/>
    <mergeCell ref="K83:O83"/>
    <mergeCell ref="B84:I84"/>
    <mergeCell ref="K84:O85"/>
    <mergeCell ref="B85:I85"/>
    <mergeCell ref="B86:I86"/>
    <mergeCell ref="K86:O86"/>
    <mergeCell ref="B80:I80"/>
    <mergeCell ref="K80:O80"/>
    <mergeCell ref="B81:I81"/>
    <mergeCell ref="K81:O81"/>
    <mergeCell ref="B82:I82"/>
    <mergeCell ref="K82:O82"/>
    <mergeCell ref="B77:I77"/>
    <mergeCell ref="K77:O77"/>
    <mergeCell ref="B78:I78"/>
    <mergeCell ref="K78:O78"/>
    <mergeCell ref="B79:I79"/>
    <mergeCell ref="K79:O79"/>
    <mergeCell ref="B73:I73"/>
    <mergeCell ref="K73:O73"/>
    <mergeCell ref="A74:O74"/>
    <mergeCell ref="B75:I75"/>
    <mergeCell ref="K75:O75"/>
    <mergeCell ref="B76:I76"/>
    <mergeCell ref="K76:O76"/>
    <mergeCell ref="B70:I70"/>
    <mergeCell ref="K70:O70"/>
    <mergeCell ref="B71:I71"/>
    <mergeCell ref="K71:O71"/>
    <mergeCell ref="B72:I72"/>
    <mergeCell ref="K72:O72"/>
    <mergeCell ref="B67:I67"/>
    <mergeCell ref="K67:O67"/>
    <mergeCell ref="B68:I68"/>
    <mergeCell ref="K68:O68"/>
    <mergeCell ref="B69:I69"/>
    <mergeCell ref="K69:O69"/>
    <mergeCell ref="B63:I63"/>
    <mergeCell ref="K63:O63"/>
    <mergeCell ref="B64:I64"/>
    <mergeCell ref="K64:O64"/>
    <mergeCell ref="A65:A67"/>
    <mergeCell ref="B65:I65"/>
    <mergeCell ref="J65:J67"/>
    <mergeCell ref="K65:O65"/>
    <mergeCell ref="B66:I66"/>
    <mergeCell ref="K66:O66"/>
    <mergeCell ref="B60:I60"/>
    <mergeCell ref="K60:O60"/>
    <mergeCell ref="B61:I61"/>
    <mergeCell ref="K61:O61"/>
    <mergeCell ref="B62:I62"/>
    <mergeCell ref="K62:O62"/>
    <mergeCell ref="B56:I56"/>
    <mergeCell ref="K56:O56"/>
    <mergeCell ref="B57:I57"/>
    <mergeCell ref="K57:O57"/>
    <mergeCell ref="A58:O58"/>
    <mergeCell ref="B59:I59"/>
    <mergeCell ref="K59:O59"/>
    <mergeCell ref="B53:I53"/>
    <mergeCell ref="K53:O53"/>
    <mergeCell ref="B54:I54"/>
    <mergeCell ref="K54:O54"/>
    <mergeCell ref="B55:I55"/>
    <mergeCell ref="K55:O55"/>
    <mergeCell ref="B50:I50"/>
    <mergeCell ref="K50:O50"/>
    <mergeCell ref="B51:I51"/>
    <mergeCell ref="K51:O51"/>
    <mergeCell ref="B52:I52"/>
    <mergeCell ref="K52:O52"/>
    <mergeCell ref="B47:I47"/>
    <mergeCell ref="K47:O47"/>
    <mergeCell ref="B48:I48"/>
    <mergeCell ref="K48:O48"/>
    <mergeCell ref="B49:I49"/>
    <mergeCell ref="K49:O49"/>
    <mergeCell ref="B43:I43"/>
    <mergeCell ref="K43:O43"/>
    <mergeCell ref="A44:O44"/>
    <mergeCell ref="B45:I45"/>
    <mergeCell ref="K45:O45"/>
    <mergeCell ref="B46:I46"/>
    <mergeCell ref="K46:O46"/>
    <mergeCell ref="B40:I40"/>
    <mergeCell ref="K40:O40"/>
    <mergeCell ref="B41:I41"/>
    <mergeCell ref="K41:O41"/>
    <mergeCell ref="B42:I42"/>
    <mergeCell ref="K42:O42"/>
    <mergeCell ref="B37:I37"/>
    <mergeCell ref="K37:O37"/>
    <mergeCell ref="B38:I38"/>
    <mergeCell ref="K38:O38"/>
    <mergeCell ref="B39:I39"/>
    <mergeCell ref="K39:O39"/>
    <mergeCell ref="B34:I34"/>
    <mergeCell ref="K34:O34"/>
    <mergeCell ref="B35:I35"/>
    <mergeCell ref="K35:O35"/>
    <mergeCell ref="B36:I36"/>
    <mergeCell ref="K36:O36"/>
    <mergeCell ref="A30:O30"/>
    <mergeCell ref="B31:I31"/>
    <mergeCell ref="K31:O31"/>
    <mergeCell ref="B32:I32"/>
    <mergeCell ref="K32:O32"/>
    <mergeCell ref="B33:I33"/>
    <mergeCell ref="K33:O33"/>
    <mergeCell ref="B27:I27"/>
    <mergeCell ref="K27:O27"/>
    <mergeCell ref="B28:I28"/>
    <mergeCell ref="K28:O28"/>
    <mergeCell ref="B29:I29"/>
    <mergeCell ref="K29:O29"/>
    <mergeCell ref="B23:I23"/>
    <mergeCell ref="K23:O23"/>
    <mergeCell ref="B24:I24"/>
    <mergeCell ref="K24:O24"/>
    <mergeCell ref="A25:A26"/>
    <mergeCell ref="B25:I25"/>
    <mergeCell ref="K25:O26"/>
    <mergeCell ref="B26:I26"/>
    <mergeCell ref="B20:I20"/>
    <mergeCell ref="K20:O20"/>
    <mergeCell ref="B21:I21"/>
    <mergeCell ref="K21:O21"/>
    <mergeCell ref="B22:I22"/>
    <mergeCell ref="K22:O22"/>
    <mergeCell ref="A16:O16"/>
    <mergeCell ref="B17:I17"/>
    <mergeCell ref="K17:O17"/>
    <mergeCell ref="B18:I18"/>
    <mergeCell ref="K18:O18"/>
    <mergeCell ref="B19:I19"/>
    <mergeCell ref="K19:O19"/>
    <mergeCell ref="B13:I13"/>
    <mergeCell ref="K13:O13"/>
    <mergeCell ref="B14:I14"/>
    <mergeCell ref="K14:O14"/>
    <mergeCell ref="B15:I15"/>
    <mergeCell ref="K15:O15"/>
    <mergeCell ref="B10:I10"/>
    <mergeCell ref="K10:O10"/>
    <mergeCell ref="B11:I11"/>
    <mergeCell ref="K11:O11"/>
    <mergeCell ref="B12:I12"/>
    <mergeCell ref="K12:O12"/>
    <mergeCell ref="B7:I7"/>
    <mergeCell ref="K7:O7"/>
    <mergeCell ref="B8:I8"/>
    <mergeCell ref="K8:O8"/>
    <mergeCell ref="B9:I9"/>
    <mergeCell ref="K9:O9"/>
    <mergeCell ref="A1:O2"/>
    <mergeCell ref="B4:I4"/>
    <mergeCell ref="K4:O4"/>
    <mergeCell ref="B5:I5"/>
    <mergeCell ref="K5:O5"/>
    <mergeCell ref="B6:I6"/>
    <mergeCell ref="K6:O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15"/>
  <sheetViews>
    <sheetView zoomScalePageLayoutView="0" workbookViewId="0" topLeftCell="A1">
      <selection activeCell="H26" sqref="H26"/>
    </sheetView>
  </sheetViews>
  <sheetFormatPr defaultColWidth="9.140625" defaultRowHeight="12.75"/>
  <cols>
    <col min="1" max="1" width="6.140625" style="1" customWidth="1"/>
    <col min="2" max="16384" width="9.140625" style="1" customWidth="1"/>
  </cols>
  <sheetData>
    <row r="1" spans="1:14" ht="12.75">
      <c r="A1" s="22" t="s">
        <v>239</v>
      </c>
      <c r="B1" s="22"/>
      <c r="C1" s="22"/>
      <c r="D1" s="22"/>
      <c r="E1" s="22"/>
      <c r="F1" s="22"/>
      <c r="G1" s="22"/>
      <c r="H1" s="22"/>
      <c r="I1" s="22"/>
      <c r="J1" s="22"/>
      <c r="K1" s="22"/>
      <c r="L1" s="22"/>
      <c r="M1" s="22"/>
      <c r="N1" s="22"/>
    </row>
    <row r="2" spans="1:14" ht="21" customHeight="1">
      <c r="A2" s="22"/>
      <c r="B2" s="22"/>
      <c r="C2" s="22"/>
      <c r="D2" s="22"/>
      <c r="E2" s="22"/>
      <c r="F2" s="22"/>
      <c r="G2" s="22"/>
      <c r="H2" s="22"/>
      <c r="I2" s="22"/>
      <c r="J2" s="22"/>
      <c r="K2" s="22"/>
      <c r="L2" s="22"/>
      <c r="M2" s="22"/>
      <c r="N2" s="22"/>
    </row>
    <row r="4" spans="1:14" ht="31.5">
      <c r="A4" s="202" t="s">
        <v>240</v>
      </c>
      <c r="B4" s="21" t="s">
        <v>2</v>
      </c>
      <c r="C4" s="21"/>
      <c r="D4" s="21"/>
      <c r="E4" s="21"/>
      <c r="F4" s="21"/>
      <c r="G4" s="21"/>
      <c r="H4" s="21"/>
      <c r="I4" s="4" t="s">
        <v>3</v>
      </c>
      <c r="J4" s="21" t="s">
        <v>4</v>
      </c>
      <c r="K4" s="21"/>
      <c r="L4" s="21"/>
      <c r="M4" s="21"/>
      <c r="N4" s="21"/>
    </row>
    <row r="5" spans="1:14" ht="12.75">
      <c r="A5" s="2">
        <v>1</v>
      </c>
      <c r="B5" s="16" t="s">
        <v>241</v>
      </c>
      <c r="C5" s="16"/>
      <c r="D5" s="16"/>
      <c r="E5" s="16"/>
      <c r="F5" s="16"/>
      <c r="G5" s="16"/>
      <c r="H5" s="16"/>
      <c r="I5" s="24"/>
      <c r="J5" s="9" t="s">
        <v>60</v>
      </c>
      <c r="K5" s="9"/>
      <c r="L5" s="9"/>
      <c r="M5" s="9"/>
      <c r="N5" s="9"/>
    </row>
    <row r="6" spans="1:14" ht="12.75">
      <c r="A6" s="2">
        <v>2</v>
      </c>
      <c r="B6" s="8" t="s">
        <v>242</v>
      </c>
      <c r="C6" s="8"/>
      <c r="D6" s="8"/>
      <c r="E6" s="8"/>
      <c r="F6" s="8"/>
      <c r="G6" s="8"/>
      <c r="H6" s="8"/>
      <c r="I6" s="24"/>
      <c r="J6" s="9" t="s">
        <v>243</v>
      </c>
      <c r="K6" s="9"/>
      <c r="L6" s="9"/>
      <c r="M6" s="9"/>
      <c r="N6" s="9"/>
    </row>
    <row r="7" spans="1:14" ht="12.75">
      <c r="A7" s="2">
        <v>3</v>
      </c>
      <c r="B7" s="8" t="s">
        <v>244</v>
      </c>
      <c r="C7" s="8"/>
      <c r="D7" s="8"/>
      <c r="E7" s="8"/>
      <c r="F7" s="8"/>
      <c r="G7" s="8"/>
      <c r="H7" s="8"/>
      <c r="I7" s="24"/>
      <c r="J7" s="9" t="s">
        <v>243</v>
      </c>
      <c r="K7" s="9"/>
      <c r="L7" s="9"/>
      <c r="M7" s="9"/>
      <c r="N7" s="9"/>
    </row>
    <row r="8" spans="1:14" ht="28.5" customHeight="1">
      <c r="A8" s="2">
        <v>4</v>
      </c>
      <c r="B8" s="10" t="s">
        <v>245</v>
      </c>
      <c r="C8" s="11"/>
      <c r="D8" s="11"/>
      <c r="E8" s="11"/>
      <c r="F8" s="11"/>
      <c r="G8" s="11"/>
      <c r="H8" s="12"/>
      <c r="I8" s="2" t="s">
        <v>246</v>
      </c>
      <c r="J8" s="9" t="s">
        <v>243</v>
      </c>
      <c r="K8" s="9"/>
      <c r="L8" s="9"/>
      <c r="M8" s="9"/>
      <c r="N8" s="9"/>
    </row>
    <row r="9" spans="1:14" ht="27.75" customHeight="1">
      <c r="A9" s="203" t="s">
        <v>247</v>
      </c>
      <c r="B9" s="204"/>
      <c r="C9" s="204"/>
      <c r="D9" s="204"/>
      <c r="E9" s="204"/>
      <c r="F9" s="204"/>
      <c r="G9" s="204"/>
      <c r="H9" s="204"/>
      <c r="I9" s="204"/>
      <c r="J9" s="204"/>
      <c r="K9" s="204"/>
      <c r="L9" s="204"/>
      <c r="M9" s="204"/>
      <c r="N9" s="205"/>
    </row>
    <row r="10" spans="1:14" ht="12.75">
      <c r="A10" s="2">
        <v>5</v>
      </c>
      <c r="B10" s="8" t="s">
        <v>248</v>
      </c>
      <c r="C10" s="8"/>
      <c r="D10" s="8"/>
      <c r="E10" s="8"/>
      <c r="F10" s="8"/>
      <c r="G10" s="8"/>
      <c r="H10" s="8"/>
      <c r="I10" s="24"/>
      <c r="J10" s="9" t="s">
        <v>243</v>
      </c>
      <c r="K10" s="9"/>
      <c r="L10" s="9"/>
      <c r="M10" s="9"/>
      <c r="N10" s="9"/>
    </row>
    <row r="11" spans="1:14" ht="12.75">
      <c r="A11" s="2">
        <v>6</v>
      </c>
      <c r="B11" s="8" t="s">
        <v>249</v>
      </c>
      <c r="C11" s="8"/>
      <c r="D11" s="8"/>
      <c r="E11" s="8"/>
      <c r="F11" s="8"/>
      <c r="G11" s="8"/>
      <c r="H11" s="8"/>
      <c r="I11" s="24"/>
      <c r="J11" s="9" t="s">
        <v>243</v>
      </c>
      <c r="K11" s="9"/>
      <c r="L11" s="9"/>
      <c r="M11" s="9"/>
      <c r="N11" s="9"/>
    </row>
    <row r="12" spans="1:14" ht="12.75">
      <c r="A12" s="2">
        <v>7</v>
      </c>
      <c r="B12" s="8" t="s">
        <v>250</v>
      </c>
      <c r="C12" s="8"/>
      <c r="D12" s="8"/>
      <c r="E12" s="8"/>
      <c r="F12" s="8"/>
      <c r="G12" s="8"/>
      <c r="H12" s="8"/>
      <c r="I12" s="24"/>
      <c r="J12" s="9" t="s">
        <v>243</v>
      </c>
      <c r="K12" s="9"/>
      <c r="L12" s="9"/>
      <c r="M12" s="9"/>
      <c r="N12" s="9"/>
    </row>
    <row r="13" spans="1:14" ht="12.75">
      <c r="A13" s="2">
        <v>8</v>
      </c>
      <c r="B13" s="8" t="s">
        <v>251</v>
      </c>
      <c r="C13" s="8"/>
      <c r="D13" s="8"/>
      <c r="E13" s="8"/>
      <c r="F13" s="8"/>
      <c r="G13" s="8"/>
      <c r="H13" s="8"/>
      <c r="I13" s="24"/>
      <c r="J13" s="9" t="s">
        <v>243</v>
      </c>
      <c r="K13" s="9"/>
      <c r="L13" s="9"/>
      <c r="M13" s="9"/>
      <c r="N13" s="9"/>
    </row>
    <row r="14" spans="1:14" ht="12.75">
      <c r="A14" s="2">
        <v>9</v>
      </c>
      <c r="B14" s="8" t="s">
        <v>252</v>
      </c>
      <c r="C14" s="8"/>
      <c r="D14" s="8"/>
      <c r="E14" s="8"/>
      <c r="F14" s="8"/>
      <c r="G14" s="8"/>
      <c r="H14" s="8"/>
      <c r="I14" s="2" t="s">
        <v>148</v>
      </c>
      <c r="J14" s="9" t="s">
        <v>243</v>
      </c>
      <c r="K14" s="9"/>
      <c r="L14" s="9"/>
      <c r="M14" s="9"/>
      <c r="N14" s="9"/>
    </row>
    <row r="15" spans="1:14" ht="32.25" customHeight="1">
      <c r="A15" s="2">
        <v>10</v>
      </c>
      <c r="B15" s="206" t="s">
        <v>253</v>
      </c>
      <c r="C15" s="206"/>
      <c r="D15" s="206"/>
      <c r="E15" s="206"/>
      <c r="F15" s="206"/>
      <c r="G15" s="206"/>
      <c r="H15" s="206"/>
      <c r="I15" s="24"/>
      <c r="J15" s="9" t="s">
        <v>243</v>
      </c>
      <c r="K15" s="9"/>
      <c r="L15" s="9"/>
      <c r="M15" s="9"/>
      <c r="N15" s="9"/>
    </row>
  </sheetData>
  <sheetProtection/>
  <mergeCells count="24">
    <mergeCell ref="B12:H12"/>
    <mergeCell ref="J12:N12"/>
    <mergeCell ref="B13:H13"/>
    <mergeCell ref="J13:N13"/>
    <mergeCell ref="B14:H14"/>
    <mergeCell ref="J14:N14"/>
    <mergeCell ref="A1:N2"/>
    <mergeCell ref="B4:H4"/>
    <mergeCell ref="J4:N4"/>
    <mergeCell ref="B5:H5"/>
    <mergeCell ref="J5:N5"/>
    <mergeCell ref="B6:H6"/>
    <mergeCell ref="J6:N6"/>
    <mergeCell ref="B7:H7"/>
    <mergeCell ref="B15:H15"/>
    <mergeCell ref="J15:N15"/>
    <mergeCell ref="B10:H10"/>
    <mergeCell ref="J10:N10"/>
    <mergeCell ref="B11:H11"/>
    <mergeCell ref="J11:N11"/>
    <mergeCell ref="J7:N7"/>
    <mergeCell ref="B8:H8"/>
    <mergeCell ref="J8:N8"/>
    <mergeCell ref="A9:N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52"/>
  <sheetViews>
    <sheetView zoomScalePageLayoutView="0" workbookViewId="0" topLeftCell="A1">
      <selection activeCell="A1" sqref="A1:IV16384"/>
    </sheetView>
  </sheetViews>
  <sheetFormatPr defaultColWidth="9.140625" defaultRowHeight="12.75"/>
  <cols>
    <col min="1" max="1" width="7.00390625" style="1" customWidth="1"/>
    <col min="2" max="16384" width="9.140625" style="1" customWidth="1"/>
  </cols>
  <sheetData>
    <row r="1" spans="1:14" ht="12.75">
      <c r="A1" s="20" t="s">
        <v>254</v>
      </c>
      <c r="B1" s="20"/>
      <c r="C1" s="20"/>
      <c r="D1" s="20"/>
      <c r="E1" s="20"/>
      <c r="F1" s="20"/>
      <c r="G1" s="20"/>
      <c r="H1" s="20"/>
      <c r="I1" s="20"/>
      <c r="J1" s="20"/>
      <c r="K1" s="20"/>
      <c r="L1" s="20"/>
      <c r="M1" s="20"/>
      <c r="N1" s="20"/>
    </row>
    <row r="2" spans="1:14" ht="12.75">
      <c r="A2" s="20"/>
      <c r="B2" s="20"/>
      <c r="C2" s="20"/>
      <c r="D2" s="20"/>
      <c r="E2" s="20"/>
      <c r="F2" s="20"/>
      <c r="G2" s="20"/>
      <c r="H2" s="20"/>
      <c r="I2" s="20"/>
      <c r="J2" s="20"/>
      <c r="K2" s="20"/>
      <c r="L2" s="20"/>
      <c r="M2" s="20"/>
      <c r="N2" s="20"/>
    </row>
    <row r="4" spans="1:14" ht="28.5">
      <c r="A4" s="207" t="s">
        <v>240</v>
      </c>
      <c r="B4" s="208" t="s">
        <v>2</v>
      </c>
      <c r="C4" s="208"/>
      <c r="D4" s="208"/>
      <c r="E4" s="208"/>
      <c r="F4" s="208"/>
      <c r="G4" s="208"/>
      <c r="H4" s="208"/>
      <c r="I4" s="209" t="s">
        <v>3</v>
      </c>
      <c r="J4" s="208" t="s">
        <v>4</v>
      </c>
      <c r="K4" s="208"/>
      <c r="L4" s="208"/>
      <c r="M4" s="208"/>
      <c r="N4" s="208"/>
    </row>
    <row r="5" spans="1:14" ht="12.75">
      <c r="A5" s="24">
        <v>1</v>
      </c>
      <c r="B5" s="16" t="s">
        <v>59</v>
      </c>
      <c r="C5" s="16"/>
      <c r="D5" s="16"/>
      <c r="E5" s="16"/>
      <c r="F5" s="16"/>
      <c r="G5" s="16"/>
      <c r="H5" s="16"/>
      <c r="I5" s="24"/>
      <c r="J5" s="9" t="s">
        <v>255</v>
      </c>
      <c r="K5" s="9"/>
      <c r="L5" s="9"/>
      <c r="M5" s="9"/>
      <c r="N5" s="9"/>
    </row>
    <row r="6" spans="1:14" ht="12.75">
      <c r="A6" s="16" t="s">
        <v>256</v>
      </c>
      <c r="B6" s="16"/>
      <c r="C6" s="16"/>
      <c r="D6" s="16"/>
      <c r="E6" s="16"/>
      <c r="F6" s="16"/>
      <c r="G6" s="16"/>
      <c r="H6" s="16"/>
      <c r="I6" s="16"/>
      <c r="J6" s="16"/>
      <c r="K6" s="16"/>
      <c r="L6" s="16"/>
      <c r="M6" s="16"/>
      <c r="N6" s="16"/>
    </row>
    <row r="7" spans="1:14" ht="30" customHeight="1">
      <c r="A7" s="24">
        <v>2</v>
      </c>
      <c r="B7" s="8" t="s">
        <v>257</v>
      </c>
      <c r="C7" s="8"/>
      <c r="D7" s="8"/>
      <c r="E7" s="8"/>
      <c r="F7" s="8"/>
      <c r="G7" s="8"/>
      <c r="H7" s="8"/>
      <c r="I7" s="24"/>
      <c r="J7" s="17" t="s">
        <v>258</v>
      </c>
      <c r="K7" s="18"/>
      <c r="L7" s="18"/>
      <c r="M7" s="18"/>
      <c r="N7" s="19"/>
    </row>
    <row r="8" spans="1:14" ht="44.25" customHeight="1">
      <c r="A8" s="24">
        <v>3</v>
      </c>
      <c r="B8" s="206" t="s">
        <v>259</v>
      </c>
      <c r="C8" s="206"/>
      <c r="D8" s="206"/>
      <c r="E8" s="206"/>
      <c r="F8" s="206"/>
      <c r="G8" s="206"/>
      <c r="H8" s="206"/>
      <c r="I8" s="2" t="s">
        <v>148</v>
      </c>
      <c r="J8" s="17" t="s">
        <v>260</v>
      </c>
      <c r="K8" s="18"/>
      <c r="L8" s="18"/>
      <c r="M8" s="18"/>
      <c r="N8" s="19"/>
    </row>
    <row r="9" spans="1:14" ht="42.75" customHeight="1">
      <c r="A9" s="24">
        <v>4</v>
      </c>
      <c r="B9" s="206" t="s">
        <v>261</v>
      </c>
      <c r="C9" s="206"/>
      <c r="D9" s="206"/>
      <c r="E9" s="206"/>
      <c r="F9" s="206"/>
      <c r="G9" s="206"/>
      <c r="H9" s="206"/>
      <c r="I9" s="24"/>
      <c r="J9" s="17" t="s">
        <v>262</v>
      </c>
      <c r="K9" s="18"/>
      <c r="L9" s="18"/>
      <c r="M9" s="18"/>
      <c r="N9" s="19"/>
    </row>
    <row r="10" spans="1:14" ht="27" customHeight="1">
      <c r="A10" s="24">
        <v>5</v>
      </c>
      <c r="B10" s="8" t="s">
        <v>33</v>
      </c>
      <c r="C10" s="8"/>
      <c r="D10" s="8"/>
      <c r="E10" s="8"/>
      <c r="F10" s="8"/>
      <c r="G10" s="8"/>
      <c r="H10" s="8"/>
      <c r="I10" s="24"/>
      <c r="J10" s="17" t="s">
        <v>263</v>
      </c>
      <c r="K10" s="18"/>
      <c r="L10" s="18"/>
      <c r="M10" s="18"/>
      <c r="N10" s="19"/>
    </row>
    <row r="11" spans="1:14" ht="12.75">
      <c r="A11" s="24">
        <v>6</v>
      </c>
      <c r="B11" s="8" t="s">
        <v>264</v>
      </c>
      <c r="C11" s="8"/>
      <c r="D11" s="8"/>
      <c r="E11" s="8"/>
      <c r="F11" s="8"/>
      <c r="G11" s="8"/>
      <c r="H11" s="8"/>
      <c r="I11" s="2" t="s">
        <v>148</v>
      </c>
      <c r="J11" s="17"/>
      <c r="K11" s="18"/>
      <c r="L11" s="18"/>
      <c r="M11" s="18"/>
      <c r="N11" s="19"/>
    </row>
    <row r="12" spans="1:14" ht="12.75">
      <c r="A12" s="24">
        <v>7</v>
      </c>
      <c r="B12" s="8" t="s">
        <v>265</v>
      </c>
      <c r="C12" s="8"/>
      <c r="D12" s="8"/>
      <c r="E12" s="8"/>
      <c r="F12" s="8"/>
      <c r="G12" s="8"/>
      <c r="H12" s="8"/>
      <c r="I12" s="2" t="s">
        <v>148</v>
      </c>
      <c r="J12" s="210">
        <v>183030</v>
      </c>
      <c r="K12" s="211"/>
      <c r="L12" s="211"/>
      <c r="M12" s="211"/>
      <c r="N12" s="212"/>
    </row>
    <row r="13" spans="1:14" ht="12.75">
      <c r="A13" s="24">
        <v>8</v>
      </c>
      <c r="B13" s="8" t="s">
        <v>266</v>
      </c>
      <c r="C13" s="8"/>
      <c r="D13" s="8"/>
      <c r="E13" s="8"/>
      <c r="F13" s="8"/>
      <c r="G13" s="8"/>
      <c r="H13" s="8"/>
      <c r="I13" s="2" t="s">
        <v>148</v>
      </c>
      <c r="J13" s="210">
        <v>149744</v>
      </c>
      <c r="K13" s="211"/>
      <c r="L13" s="211"/>
      <c r="M13" s="211"/>
      <c r="N13" s="212"/>
    </row>
    <row r="14" spans="1:14" ht="12.75">
      <c r="A14" s="24">
        <v>9</v>
      </c>
      <c r="B14" s="8" t="s">
        <v>267</v>
      </c>
      <c r="C14" s="8"/>
      <c r="D14" s="8"/>
      <c r="E14" s="8"/>
      <c r="F14" s="8"/>
      <c r="G14" s="8"/>
      <c r="H14" s="8"/>
      <c r="I14" s="2" t="s">
        <v>148</v>
      </c>
      <c r="J14" s="210">
        <v>33286</v>
      </c>
      <c r="K14" s="211"/>
      <c r="L14" s="211"/>
      <c r="M14" s="211"/>
      <c r="N14" s="212"/>
    </row>
    <row r="15" spans="1:14" ht="12.75">
      <c r="A15" s="24">
        <v>10</v>
      </c>
      <c r="B15" s="8" t="s">
        <v>268</v>
      </c>
      <c r="C15" s="8"/>
      <c r="D15" s="8"/>
      <c r="E15" s="8"/>
      <c r="F15" s="8"/>
      <c r="G15" s="8"/>
      <c r="H15" s="8"/>
      <c r="I15" s="2" t="s">
        <v>148</v>
      </c>
      <c r="J15" s="210">
        <v>149744</v>
      </c>
      <c r="K15" s="211"/>
      <c r="L15" s="211"/>
      <c r="M15" s="211"/>
      <c r="N15" s="212"/>
    </row>
    <row r="16" spans="1:14" ht="12.75">
      <c r="A16" s="24">
        <v>11</v>
      </c>
      <c r="B16" s="8" t="s">
        <v>269</v>
      </c>
      <c r="C16" s="8"/>
      <c r="D16" s="8"/>
      <c r="E16" s="8"/>
      <c r="F16" s="8"/>
      <c r="G16" s="8"/>
      <c r="H16" s="8"/>
      <c r="I16" s="2" t="s">
        <v>148</v>
      </c>
      <c r="J16" s="210">
        <v>215521.8</v>
      </c>
      <c r="K16" s="211"/>
      <c r="L16" s="211"/>
      <c r="M16" s="211"/>
      <c r="N16" s="212"/>
    </row>
    <row r="17" spans="1:14" ht="12.75">
      <c r="A17" s="24">
        <v>12</v>
      </c>
      <c r="B17" s="8" t="s">
        <v>270</v>
      </c>
      <c r="C17" s="8"/>
      <c r="D17" s="8"/>
      <c r="E17" s="8"/>
      <c r="F17" s="8"/>
      <c r="G17" s="8"/>
      <c r="H17" s="8"/>
      <c r="I17" s="2" t="s">
        <v>148</v>
      </c>
      <c r="J17" s="210">
        <v>214253.8</v>
      </c>
      <c r="K17" s="211"/>
      <c r="L17" s="211"/>
      <c r="M17" s="211"/>
      <c r="N17" s="212"/>
    </row>
    <row r="18" spans="1:19" ht="12.75">
      <c r="A18" s="24">
        <v>13</v>
      </c>
      <c r="B18" s="8" t="s">
        <v>271</v>
      </c>
      <c r="C18" s="8"/>
      <c r="D18" s="8"/>
      <c r="E18" s="8"/>
      <c r="F18" s="8"/>
      <c r="G18" s="8"/>
      <c r="H18" s="8"/>
      <c r="I18" s="2" t="s">
        <v>148</v>
      </c>
      <c r="J18" s="210">
        <v>1268</v>
      </c>
      <c r="K18" s="211"/>
      <c r="L18" s="211"/>
      <c r="M18" s="211"/>
      <c r="N18" s="212"/>
      <c r="S18" s="1" t="s">
        <v>152</v>
      </c>
    </row>
    <row r="19" spans="1:14" ht="12.75">
      <c r="A19" s="24">
        <v>14</v>
      </c>
      <c r="B19" s="8" t="s">
        <v>272</v>
      </c>
      <c r="C19" s="8"/>
      <c r="D19" s="8"/>
      <c r="E19" s="8"/>
      <c r="F19" s="8"/>
      <c r="G19" s="8"/>
      <c r="H19" s="8"/>
      <c r="I19" s="2" t="s">
        <v>148</v>
      </c>
      <c r="J19" s="210">
        <v>212045.7</v>
      </c>
      <c r="K19" s="211"/>
      <c r="L19" s="211"/>
      <c r="M19" s="211"/>
      <c r="N19" s="212"/>
    </row>
    <row r="20" spans="1:14" ht="12.75">
      <c r="A20" s="24">
        <v>15</v>
      </c>
      <c r="B20" s="8" t="s">
        <v>273</v>
      </c>
      <c r="C20" s="8"/>
      <c r="D20" s="8"/>
      <c r="E20" s="8"/>
      <c r="F20" s="8"/>
      <c r="G20" s="8"/>
      <c r="H20" s="8"/>
      <c r="I20" s="2" t="s">
        <v>148</v>
      </c>
      <c r="J20" s="210">
        <v>234040.32</v>
      </c>
      <c r="K20" s="211"/>
      <c r="L20" s="211"/>
      <c r="M20" s="211"/>
      <c r="N20" s="212"/>
    </row>
    <row r="21" spans="1:14" ht="12.75">
      <c r="A21" s="24">
        <v>16</v>
      </c>
      <c r="B21" s="8" t="s">
        <v>274</v>
      </c>
      <c r="C21" s="8"/>
      <c r="D21" s="8"/>
      <c r="E21" s="8"/>
      <c r="F21" s="8"/>
      <c r="G21" s="8"/>
      <c r="H21" s="8"/>
      <c r="I21" s="2" t="s">
        <v>148</v>
      </c>
      <c r="J21" s="210">
        <v>248107.89</v>
      </c>
      <c r="K21" s="211"/>
      <c r="L21" s="211"/>
      <c r="M21" s="211"/>
      <c r="N21" s="212"/>
    </row>
    <row r="22" spans="1:14" ht="12.75">
      <c r="A22" s="24">
        <v>17</v>
      </c>
      <c r="B22" s="8" t="s">
        <v>275</v>
      </c>
      <c r="C22" s="8"/>
      <c r="D22" s="8"/>
      <c r="E22" s="8"/>
      <c r="F22" s="8"/>
      <c r="G22" s="8"/>
      <c r="H22" s="8"/>
      <c r="I22" s="2" t="s">
        <v>148</v>
      </c>
      <c r="J22" s="210">
        <f>J20-J21</f>
        <v>-14067.570000000007</v>
      </c>
      <c r="K22" s="211"/>
      <c r="L22" s="211"/>
      <c r="M22" s="211"/>
      <c r="N22" s="212"/>
    </row>
    <row r="23" spans="1:14" ht="12.75">
      <c r="A23" s="24">
        <v>18</v>
      </c>
      <c r="B23" s="8" t="s">
        <v>276</v>
      </c>
      <c r="C23" s="8"/>
      <c r="D23" s="8"/>
      <c r="E23" s="8"/>
      <c r="F23" s="8"/>
      <c r="G23" s="8"/>
      <c r="H23" s="8"/>
      <c r="I23" s="2" t="s">
        <v>148</v>
      </c>
      <c r="J23" s="210">
        <f>J13+J17+J21-J48-J49</f>
        <v>93115.93999999994</v>
      </c>
      <c r="K23" s="211"/>
      <c r="L23" s="211"/>
      <c r="M23" s="211"/>
      <c r="N23" s="212"/>
    </row>
    <row r="24" spans="1:14" ht="12.75">
      <c r="A24" s="24">
        <v>19</v>
      </c>
      <c r="B24" s="13" t="s">
        <v>277</v>
      </c>
      <c r="C24" s="14"/>
      <c r="D24" s="14"/>
      <c r="E24" s="14"/>
      <c r="F24" s="14"/>
      <c r="G24" s="14"/>
      <c r="H24" s="15"/>
      <c r="I24" s="2" t="s">
        <v>148</v>
      </c>
      <c r="J24" s="210">
        <v>234040.32</v>
      </c>
      <c r="K24" s="211"/>
      <c r="L24" s="211"/>
      <c r="M24" s="211"/>
      <c r="N24" s="212"/>
    </row>
    <row r="25" spans="1:14" ht="12.75">
      <c r="A25" s="24">
        <v>20</v>
      </c>
      <c r="B25" s="13" t="s">
        <v>278</v>
      </c>
      <c r="C25" s="14"/>
      <c r="D25" s="14"/>
      <c r="E25" s="14"/>
      <c r="F25" s="14"/>
      <c r="G25" s="14"/>
      <c r="H25" s="15"/>
      <c r="I25" s="2" t="s">
        <v>148</v>
      </c>
      <c r="J25" s="210">
        <f>224830.53-3826.41</f>
        <v>221004.12</v>
      </c>
      <c r="K25" s="211"/>
      <c r="L25" s="211"/>
      <c r="M25" s="211"/>
      <c r="N25" s="212"/>
    </row>
    <row r="26" spans="1:14" ht="12.75">
      <c r="A26" s="24">
        <v>21</v>
      </c>
      <c r="B26" s="8" t="s">
        <v>279</v>
      </c>
      <c r="C26" s="8"/>
      <c r="D26" s="8"/>
      <c r="E26" s="8"/>
      <c r="F26" s="8"/>
      <c r="G26" s="8"/>
      <c r="H26" s="8"/>
      <c r="I26" s="2" t="s">
        <v>148</v>
      </c>
      <c r="J26" s="210">
        <f>J24-J25</f>
        <v>13036.200000000012</v>
      </c>
      <c r="K26" s="211"/>
      <c r="L26" s="211"/>
      <c r="M26" s="211"/>
      <c r="N26" s="212"/>
    </row>
    <row r="27" spans="1:14" ht="12.75">
      <c r="A27" s="24">
        <v>22</v>
      </c>
      <c r="B27" s="8" t="s">
        <v>280</v>
      </c>
      <c r="C27" s="8"/>
      <c r="D27" s="8"/>
      <c r="E27" s="8"/>
      <c r="F27" s="8"/>
      <c r="G27" s="8"/>
      <c r="H27" s="8"/>
      <c r="I27" s="2" t="s">
        <v>148</v>
      </c>
      <c r="J27" s="210">
        <f>J13+J17+J21+J25-J48-J49</f>
        <v>314120.05999999994</v>
      </c>
      <c r="K27" s="211"/>
      <c r="L27" s="211"/>
      <c r="M27" s="211"/>
      <c r="N27" s="212"/>
    </row>
    <row r="28" spans="1:14" ht="12.75">
      <c r="A28" s="24">
        <v>23</v>
      </c>
      <c r="B28" s="13" t="s">
        <v>281</v>
      </c>
      <c r="C28" s="14"/>
      <c r="D28" s="14"/>
      <c r="E28" s="14"/>
      <c r="F28" s="14"/>
      <c r="G28" s="14"/>
      <c r="H28" s="15"/>
      <c r="I28" s="2" t="s">
        <v>148</v>
      </c>
      <c r="J28" s="210">
        <v>234040.32</v>
      </c>
      <c r="K28" s="211"/>
      <c r="L28" s="211"/>
      <c r="M28" s="211"/>
      <c r="N28" s="212"/>
    </row>
    <row r="29" spans="1:14" ht="12.75">
      <c r="A29" s="24">
        <v>24</v>
      </c>
      <c r="B29" s="13" t="s">
        <v>282</v>
      </c>
      <c r="C29" s="14"/>
      <c r="D29" s="14"/>
      <c r="E29" s="14"/>
      <c r="F29" s="14"/>
      <c r="G29" s="14"/>
      <c r="H29" s="15"/>
      <c r="I29" s="2" t="s">
        <v>148</v>
      </c>
      <c r="J29" s="210">
        <v>224194.32</v>
      </c>
      <c r="K29" s="211"/>
      <c r="L29" s="211"/>
      <c r="M29" s="211"/>
      <c r="N29" s="212"/>
    </row>
    <row r="30" spans="1:14" ht="12.75">
      <c r="A30" s="24">
        <v>25</v>
      </c>
      <c r="B30" s="8" t="s">
        <v>283</v>
      </c>
      <c r="C30" s="8"/>
      <c r="D30" s="8"/>
      <c r="E30" s="8"/>
      <c r="F30" s="8"/>
      <c r="G30" s="8"/>
      <c r="H30" s="8"/>
      <c r="I30" s="2" t="s">
        <v>148</v>
      </c>
      <c r="J30" s="210">
        <f>J28-J29</f>
        <v>9846</v>
      </c>
      <c r="K30" s="211"/>
      <c r="L30" s="211"/>
      <c r="M30" s="211"/>
      <c r="N30" s="212"/>
    </row>
    <row r="31" spans="1:14" ht="12.75">
      <c r="A31" s="24">
        <v>26</v>
      </c>
      <c r="B31" s="13" t="s">
        <v>284</v>
      </c>
      <c r="C31" s="14"/>
      <c r="D31" s="14"/>
      <c r="E31" s="14"/>
      <c r="F31" s="14"/>
      <c r="G31" s="14"/>
      <c r="H31" s="15"/>
      <c r="I31" s="2" t="s">
        <v>148</v>
      </c>
      <c r="J31" s="210">
        <f>J13+J17+J21+J25+J29-J48-J49+996.97</f>
        <v>539311.3499999999</v>
      </c>
      <c r="K31" s="211"/>
      <c r="L31" s="211"/>
      <c r="M31" s="211"/>
      <c r="N31" s="212"/>
    </row>
    <row r="32" spans="1:14" ht="12.75">
      <c r="A32" s="24">
        <v>27</v>
      </c>
      <c r="B32" s="13" t="s">
        <v>285</v>
      </c>
      <c r="C32" s="14"/>
      <c r="D32" s="14"/>
      <c r="E32" s="14"/>
      <c r="F32" s="14"/>
      <c r="G32" s="14"/>
      <c r="H32" s="15"/>
      <c r="I32" s="2" t="s">
        <v>148</v>
      </c>
      <c r="J32" s="210">
        <v>234081.85</v>
      </c>
      <c r="K32" s="211"/>
      <c r="L32" s="211"/>
      <c r="M32" s="211"/>
      <c r="N32" s="212"/>
    </row>
    <row r="33" spans="1:14" ht="12.75">
      <c r="A33" s="24">
        <v>28</v>
      </c>
      <c r="B33" s="13" t="s">
        <v>286</v>
      </c>
      <c r="C33" s="14"/>
      <c r="D33" s="14"/>
      <c r="E33" s="14"/>
      <c r="F33" s="14"/>
      <c r="G33" s="14"/>
      <c r="H33" s="15"/>
      <c r="I33" s="2" t="s">
        <v>148</v>
      </c>
      <c r="J33" s="210">
        <v>245994.76</v>
      </c>
      <c r="K33" s="211"/>
      <c r="L33" s="211"/>
      <c r="M33" s="211"/>
      <c r="N33" s="212"/>
    </row>
    <row r="34" spans="1:14" ht="12.75">
      <c r="A34" s="24">
        <v>29</v>
      </c>
      <c r="B34" s="8" t="s">
        <v>287</v>
      </c>
      <c r="C34" s="8"/>
      <c r="D34" s="8"/>
      <c r="E34" s="8"/>
      <c r="F34" s="8"/>
      <c r="G34" s="8"/>
      <c r="H34" s="8"/>
      <c r="I34" s="2" t="s">
        <v>148</v>
      </c>
      <c r="J34" s="210">
        <f>J32-J33</f>
        <v>-11912.910000000003</v>
      </c>
      <c r="K34" s="211"/>
      <c r="L34" s="211"/>
      <c r="M34" s="211"/>
      <c r="N34" s="212"/>
    </row>
    <row r="35" spans="1:14" ht="12.75">
      <c r="A35" s="24">
        <v>30</v>
      </c>
      <c r="B35" s="13" t="s">
        <v>288</v>
      </c>
      <c r="C35" s="14"/>
      <c r="D35" s="14"/>
      <c r="E35" s="14"/>
      <c r="F35" s="14"/>
      <c r="G35" s="14"/>
      <c r="H35" s="15"/>
      <c r="I35" s="2" t="s">
        <v>148</v>
      </c>
      <c r="J35" s="210">
        <f>J13+J17+J21+J25+J29+996.97+J33-J48-J49-J50+804.59</f>
        <v>145960.69999999975</v>
      </c>
      <c r="K35" s="211"/>
      <c r="L35" s="211"/>
      <c r="M35" s="211"/>
      <c r="N35" s="212"/>
    </row>
    <row r="36" spans="1:14" ht="29.25" customHeight="1">
      <c r="A36" s="24">
        <v>31</v>
      </c>
      <c r="B36" s="10" t="s">
        <v>289</v>
      </c>
      <c r="C36" s="11"/>
      <c r="D36" s="11"/>
      <c r="E36" s="11"/>
      <c r="F36" s="11"/>
      <c r="G36" s="11"/>
      <c r="H36" s="12"/>
      <c r="I36" s="2" t="s">
        <v>148</v>
      </c>
      <c r="J36" s="210">
        <v>243711.53</v>
      </c>
      <c r="K36" s="211"/>
      <c r="L36" s="211"/>
      <c r="M36" s="211"/>
      <c r="N36" s="212"/>
    </row>
    <row r="37" spans="1:14" ht="31.5" customHeight="1">
      <c r="A37" s="24">
        <v>32</v>
      </c>
      <c r="B37" s="10" t="s">
        <v>290</v>
      </c>
      <c r="C37" s="11"/>
      <c r="D37" s="11"/>
      <c r="E37" s="11"/>
      <c r="F37" s="11"/>
      <c r="G37" s="11"/>
      <c r="H37" s="12"/>
      <c r="I37" s="2" t="s">
        <v>148</v>
      </c>
      <c r="J37" s="210">
        <v>235434.39</v>
      </c>
      <c r="K37" s="211"/>
      <c r="L37" s="211"/>
      <c r="M37" s="211"/>
      <c r="N37" s="212"/>
    </row>
    <row r="38" spans="1:14" ht="27.75" customHeight="1">
      <c r="A38" s="24">
        <v>33</v>
      </c>
      <c r="B38" s="206" t="s">
        <v>291</v>
      </c>
      <c r="C38" s="206"/>
      <c r="D38" s="206"/>
      <c r="E38" s="206"/>
      <c r="F38" s="206"/>
      <c r="G38" s="206"/>
      <c r="H38" s="206"/>
      <c r="I38" s="2" t="s">
        <v>148</v>
      </c>
      <c r="J38" s="210">
        <f>J36-J37</f>
        <v>8277.139999999985</v>
      </c>
      <c r="K38" s="211"/>
      <c r="L38" s="211"/>
      <c r="M38" s="211"/>
      <c r="N38" s="212"/>
    </row>
    <row r="39" spans="1:14" ht="16.5" customHeight="1">
      <c r="A39" s="24">
        <v>34</v>
      </c>
      <c r="B39" s="13" t="s">
        <v>292</v>
      </c>
      <c r="C39" s="14"/>
      <c r="D39" s="14"/>
      <c r="E39" s="14"/>
      <c r="F39" s="14"/>
      <c r="G39" s="14"/>
      <c r="H39" s="15"/>
      <c r="I39" s="2" t="s">
        <v>148</v>
      </c>
      <c r="J39" s="210">
        <f>J13+J17+J21+J25+J29+J33+996.97+J37+804.59-J48-J49-J50</f>
        <v>381395.0900000002</v>
      </c>
      <c r="K39" s="211"/>
      <c r="L39" s="211"/>
      <c r="M39" s="211"/>
      <c r="N39" s="212"/>
    </row>
    <row r="40" spans="1:14" ht="19.5" customHeight="1">
      <c r="A40" s="24">
        <v>35</v>
      </c>
      <c r="B40" s="13" t="s">
        <v>293</v>
      </c>
      <c r="C40" s="14"/>
      <c r="D40" s="14"/>
      <c r="E40" s="14"/>
      <c r="F40" s="14"/>
      <c r="G40" s="14"/>
      <c r="H40" s="15"/>
      <c r="I40" s="2" t="s">
        <v>148</v>
      </c>
      <c r="J40" s="210">
        <v>259046.31</v>
      </c>
      <c r="K40" s="211"/>
      <c r="L40" s="211"/>
      <c r="M40" s="211"/>
      <c r="N40" s="212"/>
    </row>
    <row r="41" spans="1:14" ht="17.25" customHeight="1">
      <c r="A41" s="24">
        <v>36</v>
      </c>
      <c r="B41" s="13" t="s">
        <v>294</v>
      </c>
      <c r="C41" s="14"/>
      <c r="D41" s="14"/>
      <c r="E41" s="14"/>
      <c r="F41" s="14"/>
      <c r="G41" s="14"/>
      <c r="H41" s="15"/>
      <c r="I41" s="2" t="s">
        <v>148</v>
      </c>
      <c r="J41" s="210">
        <v>257766.53</v>
      </c>
      <c r="K41" s="211"/>
      <c r="L41" s="211"/>
      <c r="M41" s="211"/>
      <c r="N41" s="212"/>
    </row>
    <row r="42" spans="1:14" ht="16.5" customHeight="1">
      <c r="A42" s="24">
        <v>37</v>
      </c>
      <c r="B42" s="8" t="s">
        <v>295</v>
      </c>
      <c r="C42" s="8"/>
      <c r="D42" s="8"/>
      <c r="E42" s="8"/>
      <c r="F42" s="8"/>
      <c r="G42" s="8"/>
      <c r="H42" s="8"/>
      <c r="I42" s="2" t="s">
        <v>148</v>
      </c>
      <c r="J42" s="210">
        <f>J40-J41</f>
        <v>1279.7799999999988</v>
      </c>
      <c r="K42" s="211"/>
      <c r="L42" s="211"/>
      <c r="M42" s="211"/>
      <c r="N42" s="212"/>
    </row>
    <row r="43" spans="1:14" ht="19.5" customHeight="1">
      <c r="A43" s="24">
        <v>38</v>
      </c>
      <c r="B43" s="13" t="s">
        <v>296</v>
      </c>
      <c r="C43" s="14"/>
      <c r="D43" s="14"/>
      <c r="E43" s="14"/>
      <c r="F43" s="14"/>
      <c r="G43" s="14"/>
      <c r="H43" s="15"/>
      <c r="I43" s="2" t="s">
        <v>148</v>
      </c>
      <c r="J43" s="210">
        <f>J13+J17+J21+J25+J29+J33+996.97+J37+804.59-J48-J49-J50+J41</f>
        <v>639161.6200000002</v>
      </c>
      <c r="K43" s="211"/>
      <c r="L43" s="211"/>
      <c r="M43" s="211"/>
      <c r="N43" s="212"/>
    </row>
    <row r="44" spans="1:14" ht="19.5" customHeight="1">
      <c r="A44" s="24">
        <v>39</v>
      </c>
      <c r="B44" s="13" t="s">
        <v>297</v>
      </c>
      <c r="C44" s="14"/>
      <c r="D44" s="14"/>
      <c r="E44" s="14"/>
      <c r="F44" s="14"/>
      <c r="G44" s="14"/>
      <c r="H44" s="15"/>
      <c r="I44" s="2" t="s">
        <v>148</v>
      </c>
      <c r="J44" s="210">
        <v>314064.5</v>
      </c>
      <c r="K44" s="211"/>
      <c r="L44" s="211"/>
      <c r="M44" s="211"/>
      <c r="N44" s="212"/>
    </row>
    <row r="45" spans="1:14" ht="19.5" customHeight="1">
      <c r="A45" s="24">
        <v>40</v>
      </c>
      <c r="B45" s="13" t="s">
        <v>298</v>
      </c>
      <c r="C45" s="14"/>
      <c r="D45" s="14"/>
      <c r="E45" s="14"/>
      <c r="F45" s="14"/>
      <c r="G45" s="14"/>
      <c r="H45" s="15"/>
      <c r="I45" s="2" t="s">
        <v>148</v>
      </c>
      <c r="J45" s="210">
        <v>307041.21</v>
      </c>
      <c r="K45" s="211"/>
      <c r="L45" s="211"/>
      <c r="M45" s="211"/>
      <c r="N45" s="212"/>
    </row>
    <row r="46" spans="1:14" ht="19.5" customHeight="1">
      <c r="A46" s="24">
        <v>41</v>
      </c>
      <c r="B46" s="8" t="s">
        <v>299</v>
      </c>
      <c r="C46" s="8"/>
      <c r="D46" s="8"/>
      <c r="E46" s="8"/>
      <c r="F46" s="8"/>
      <c r="G46" s="8"/>
      <c r="H46" s="8"/>
      <c r="I46" s="2" t="s">
        <v>148</v>
      </c>
      <c r="J46" s="210">
        <f>J44-J45</f>
        <v>7023.289999999979</v>
      </c>
      <c r="K46" s="211"/>
      <c r="L46" s="211"/>
      <c r="M46" s="211"/>
      <c r="N46" s="212"/>
    </row>
    <row r="47" spans="1:14" ht="19.5" customHeight="1">
      <c r="A47" s="24">
        <v>42</v>
      </c>
      <c r="B47" s="13" t="s">
        <v>300</v>
      </c>
      <c r="C47" s="14"/>
      <c r="D47" s="14"/>
      <c r="E47" s="14"/>
      <c r="F47" s="14"/>
      <c r="G47" s="14"/>
      <c r="H47" s="15"/>
      <c r="I47" s="2" t="s">
        <v>148</v>
      </c>
      <c r="J47" s="210">
        <f>J43+J45-J51</f>
        <v>9308.30000000028</v>
      </c>
      <c r="K47" s="211"/>
      <c r="L47" s="211"/>
      <c r="M47" s="211"/>
      <c r="N47" s="212"/>
    </row>
    <row r="48" spans="1:14" ht="37.5" customHeight="1">
      <c r="A48" s="24">
        <v>43</v>
      </c>
      <c r="B48" s="206" t="s">
        <v>301</v>
      </c>
      <c r="C48" s="206"/>
      <c r="D48" s="206"/>
      <c r="E48" s="206"/>
      <c r="F48" s="206"/>
      <c r="G48" s="206"/>
      <c r="H48" s="206"/>
      <c r="I48" s="2" t="s">
        <v>148</v>
      </c>
      <c r="J48" s="210">
        <v>151952.12</v>
      </c>
      <c r="K48" s="211"/>
      <c r="L48" s="211"/>
      <c r="M48" s="211"/>
      <c r="N48" s="212"/>
    </row>
    <row r="49" spans="1:14" ht="37.5" customHeight="1">
      <c r="A49" s="24">
        <v>44</v>
      </c>
      <c r="B49" s="206" t="s">
        <v>302</v>
      </c>
      <c r="C49" s="206"/>
      <c r="D49" s="206"/>
      <c r="E49" s="206"/>
      <c r="F49" s="206"/>
      <c r="G49" s="206"/>
      <c r="H49" s="206"/>
      <c r="I49" s="2" t="s">
        <v>148</v>
      </c>
      <c r="J49" s="210">
        <v>367037.63</v>
      </c>
      <c r="K49" s="211"/>
      <c r="L49" s="211"/>
      <c r="M49" s="211"/>
      <c r="N49" s="212"/>
    </row>
    <row r="50" spans="1:14" ht="34.5" customHeight="1">
      <c r="A50" s="24">
        <v>45</v>
      </c>
      <c r="B50" s="206" t="s">
        <v>303</v>
      </c>
      <c r="C50" s="206"/>
      <c r="D50" s="206"/>
      <c r="E50" s="206"/>
      <c r="F50" s="206"/>
      <c r="G50" s="206"/>
      <c r="H50" s="206"/>
      <c r="I50" s="2" t="s">
        <v>148</v>
      </c>
      <c r="J50" s="210">
        <v>640150</v>
      </c>
      <c r="K50" s="211"/>
      <c r="L50" s="211"/>
      <c r="M50" s="211"/>
      <c r="N50" s="212"/>
    </row>
    <row r="51" spans="1:14" ht="47.25" customHeight="1">
      <c r="A51" s="24">
        <v>46</v>
      </c>
      <c r="B51" s="206" t="s">
        <v>304</v>
      </c>
      <c r="C51" s="206"/>
      <c r="D51" s="206"/>
      <c r="E51" s="206"/>
      <c r="F51" s="206"/>
      <c r="G51" s="206"/>
      <c r="H51" s="206"/>
      <c r="I51" s="2" t="s">
        <v>148</v>
      </c>
      <c r="J51" s="210">
        <v>936894.53</v>
      </c>
      <c r="K51" s="211"/>
      <c r="L51" s="211"/>
      <c r="M51" s="211"/>
      <c r="N51" s="212"/>
    </row>
    <row r="52" spans="1:14" ht="36" customHeight="1">
      <c r="A52" s="24">
        <v>47</v>
      </c>
      <c r="B52" s="213" t="s">
        <v>305</v>
      </c>
      <c r="C52" s="213"/>
      <c r="D52" s="213"/>
      <c r="E52" s="213"/>
      <c r="F52" s="213"/>
      <c r="G52" s="213"/>
      <c r="H52" s="213"/>
      <c r="I52" s="2" t="s">
        <v>148</v>
      </c>
      <c r="J52" s="210">
        <v>19420.57</v>
      </c>
      <c r="K52" s="211"/>
      <c r="L52" s="211"/>
      <c r="M52" s="211"/>
      <c r="N52" s="212"/>
    </row>
  </sheetData>
  <sheetProtection/>
  <mergeCells count="98">
    <mergeCell ref="B52:H52"/>
    <mergeCell ref="J52:N52"/>
    <mergeCell ref="B49:H49"/>
    <mergeCell ref="J49:N49"/>
    <mergeCell ref="B50:H50"/>
    <mergeCell ref="J50:N50"/>
    <mergeCell ref="B51:H51"/>
    <mergeCell ref="J51:N51"/>
    <mergeCell ref="B46:H46"/>
    <mergeCell ref="J46:N46"/>
    <mergeCell ref="B47:H47"/>
    <mergeCell ref="J47:N47"/>
    <mergeCell ref="B48:H48"/>
    <mergeCell ref="J48:N48"/>
    <mergeCell ref="B43:H43"/>
    <mergeCell ref="J43:N43"/>
    <mergeCell ref="B44:H44"/>
    <mergeCell ref="J44:N44"/>
    <mergeCell ref="B45:H45"/>
    <mergeCell ref="J45:N45"/>
    <mergeCell ref="B40:H40"/>
    <mergeCell ref="J40:N40"/>
    <mergeCell ref="B41:H41"/>
    <mergeCell ref="J41:N41"/>
    <mergeCell ref="B42:H42"/>
    <mergeCell ref="J42:N42"/>
    <mergeCell ref="B37:H37"/>
    <mergeCell ref="J37:N37"/>
    <mergeCell ref="B38:H38"/>
    <mergeCell ref="J38:N38"/>
    <mergeCell ref="B39:H39"/>
    <mergeCell ref="J39:N39"/>
    <mergeCell ref="B34:H34"/>
    <mergeCell ref="J34:N34"/>
    <mergeCell ref="B35:H35"/>
    <mergeCell ref="J35:N35"/>
    <mergeCell ref="B36:H36"/>
    <mergeCell ref="J36:N36"/>
    <mergeCell ref="B31:H31"/>
    <mergeCell ref="J31:N31"/>
    <mergeCell ref="B32:H32"/>
    <mergeCell ref="J32:N32"/>
    <mergeCell ref="B33:H33"/>
    <mergeCell ref="J33:N33"/>
    <mergeCell ref="B28:H28"/>
    <mergeCell ref="J28:N28"/>
    <mergeCell ref="B29:H29"/>
    <mergeCell ref="J29:N29"/>
    <mergeCell ref="B30:H30"/>
    <mergeCell ref="J30:N30"/>
    <mergeCell ref="B25:H25"/>
    <mergeCell ref="J25:N25"/>
    <mergeCell ref="B26:H26"/>
    <mergeCell ref="J26:N26"/>
    <mergeCell ref="B27:H27"/>
    <mergeCell ref="J27:N27"/>
    <mergeCell ref="B22:H22"/>
    <mergeCell ref="J22:N22"/>
    <mergeCell ref="B23:H23"/>
    <mergeCell ref="J23:N23"/>
    <mergeCell ref="B24:H24"/>
    <mergeCell ref="J24:N24"/>
    <mergeCell ref="B19:H19"/>
    <mergeCell ref="J19:N19"/>
    <mergeCell ref="B20:H20"/>
    <mergeCell ref="J20:N20"/>
    <mergeCell ref="B21:H21"/>
    <mergeCell ref="J21:N21"/>
    <mergeCell ref="B16:H16"/>
    <mergeCell ref="J16:N16"/>
    <mergeCell ref="B17:H17"/>
    <mergeCell ref="J17:N17"/>
    <mergeCell ref="B18:H18"/>
    <mergeCell ref="J18:N18"/>
    <mergeCell ref="B13:H13"/>
    <mergeCell ref="J13:N13"/>
    <mergeCell ref="B14:H14"/>
    <mergeCell ref="J14:N14"/>
    <mergeCell ref="B15:H15"/>
    <mergeCell ref="J15:N15"/>
    <mergeCell ref="B10:H10"/>
    <mergeCell ref="J10:N10"/>
    <mergeCell ref="B11:H11"/>
    <mergeCell ref="J11:N11"/>
    <mergeCell ref="B12:H12"/>
    <mergeCell ref="J12:N12"/>
    <mergeCell ref="B7:H7"/>
    <mergeCell ref="J7:N7"/>
    <mergeCell ref="B8:H8"/>
    <mergeCell ref="J8:N8"/>
    <mergeCell ref="B9:H9"/>
    <mergeCell ref="J9:N9"/>
    <mergeCell ref="A1:N2"/>
    <mergeCell ref="B4:H4"/>
    <mergeCell ref="J4:N4"/>
    <mergeCell ref="B5:H5"/>
    <mergeCell ref="J5:N5"/>
    <mergeCell ref="A6:N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N16"/>
  <sheetViews>
    <sheetView zoomScalePageLayoutView="0" workbookViewId="0" topLeftCell="A1">
      <selection activeCell="A1" sqref="A1:IV16384"/>
    </sheetView>
  </sheetViews>
  <sheetFormatPr defaultColWidth="9.140625" defaultRowHeight="12.75"/>
  <cols>
    <col min="1" max="1" width="6.57421875" style="1" customWidth="1"/>
    <col min="2" max="7" width="9.140625" style="1" customWidth="1"/>
    <col min="8" max="8" width="12.8515625" style="1" customWidth="1"/>
    <col min="9" max="13" width="9.140625" style="1" customWidth="1"/>
    <col min="14" max="14" width="18.421875" style="1" customWidth="1"/>
    <col min="15" max="16384" width="9.140625" style="1" customWidth="1"/>
  </cols>
  <sheetData>
    <row r="1" spans="1:14" ht="12.75">
      <c r="A1" s="22" t="s">
        <v>306</v>
      </c>
      <c r="B1" s="22"/>
      <c r="C1" s="22"/>
      <c r="D1" s="22"/>
      <c r="E1" s="22"/>
      <c r="F1" s="22"/>
      <c r="G1" s="22"/>
      <c r="H1" s="22"/>
      <c r="I1" s="22"/>
      <c r="J1" s="22"/>
      <c r="K1" s="22"/>
      <c r="L1" s="22"/>
      <c r="M1" s="22"/>
      <c r="N1" s="22"/>
    </row>
    <row r="2" spans="1:14" ht="19.5" customHeight="1">
      <c r="A2" s="22"/>
      <c r="B2" s="22"/>
      <c r="C2" s="22"/>
      <c r="D2" s="22"/>
      <c r="E2" s="22"/>
      <c r="F2" s="22"/>
      <c r="G2" s="22"/>
      <c r="H2" s="22"/>
      <c r="I2" s="22"/>
      <c r="J2" s="22"/>
      <c r="K2" s="22"/>
      <c r="L2" s="22"/>
      <c r="M2" s="22"/>
      <c r="N2" s="22"/>
    </row>
    <row r="4" spans="1:14" ht="28.5">
      <c r="A4" s="207" t="s">
        <v>240</v>
      </c>
      <c r="B4" s="208" t="s">
        <v>2</v>
      </c>
      <c r="C4" s="208"/>
      <c r="D4" s="208"/>
      <c r="E4" s="208"/>
      <c r="F4" s="208"/>
      <c r="G4" s="208"/>
      <c r="H4" s="208"/>
      <c r="I4" s="209" t="s">
        <v>3</v>
      </c>
      <c r="J4" s="208" t="s">
        <v>4</v>
      </c>
      <c r="K4" s="208"/>
      <c r="L4" s="208"/>
      <c r="M4" s="208"/>
      <c r="N4" s="208"/>
    </row>
    <row r="5" spans="1:14" ht="12.75">
      <c r="A5" s="2">
        <v>1</v>
      </c>
      <c r="B5" s="16" t="s">
        <v>59</v>
      </c>
      <c r="C5" s="16"/>
      <c r="D5" s="16"/>
      <c r="E5" s="16"/>
      <c r="F5" s="16"/>
      <c r="G5" s="16"/>
      <c r="H5" s="16"/>
      <c r="I5" s="24"/>
      <c r="J5" s="214">
        <v>44586</v>
      </c>
      <c r="K5" s="9"/>
      <c r="L5" s="9"/>
      <c r="M5" s="9"/>
      <c r="N5" s="9"/>
    </row>
    <row r="6" spans="1:14" ht="11.25" customHeight="1">
      <c r="A6" s="2">
        <v>2</v>
      </c>
      <c r="B6" s="10" t="s">
        <v>307</v>
      </c>
      <c r="C6" s="11"/>
      <c r="D6" s="11"/>
      <c r="E6" s="11"/>
      <c r="F6" s="11"/>
      <c r="G6" s="11"/>
      <c r="H6" s="12"/>
      <c r="I6" s="24"/>
      <c r="J6" s="9" t="s">
        <v>308</v>
      </c>
      <c r="K6" s="9"/>
      <c r="L6" s="9"/>
      <c r="M6" s="9"/>
      <c r="N6" s="9"/>
    </row>
    <row r="7" spans="1:14" ht="29.25" customHeight="1">
      <c r="A7" s="2">
        <v>3</v>
      </c>
      <c r="B7" s="10" t="s">
        <v>309</v>
      </c>
      <c r="C7" s="11"/>
      <c r="D7" s="11"/>
      <c r="E7" s="11"/>
      <c r="F7" s="11"/>
      <c r="G7" s="11"/>
      <c r="H7" s="12"/>
      <c r="I7" s="24"/>
      <c r="J7" s="215" t="s">
        <v>310</v>
      </c>
      <c r="K7" s="215"/>
      <c r="L7" s="215"/>
      <c r="M7" s="215"/>
      <c r="N7" s="215"/>
    </row>
    <row r="8" spans="1:14" ht="19.5" customHeight="1">
      <c r="A8" s="2">
        <v>4</v>
      </c>
      <c r="B8" s="10" t="s">
        <v>307</v>
      </c>
      <c r="C8" s="11"/>
      <c r="D8" s="11"/>
      <c r="E8" s="11"/>
      <c r="F8" s="11"/>
      <c r="G8" s="11"/>
      <c r="H8" s="12"/>
      <c r="I8" s="24"/>
      <c r="J8" s="9" t="s">
        <v>311</v>
      </c>
      <c r="K8" s="9"/>
      <c r="L8" s="9"/>
      <c r="M8" s="9"/>
      <c r="N8" s="9"/>
    </row>
    <row r="9" spans="1:14" ht="78" customHeight="1">
      <c r="A9" s="2">
        <v>5</v>
      </c>
      <c r="B9" s="10" t="s">
        <v>309</v>
      </c>
      <c r="C9" s="11"/>
      <c r="D9" s="11"/>
      <c r="E9" s="11"/>
      <c r="F9" s="11"/>
      <c r="G9" s="11"/>
      <c r="H9" s="12"/>
      <c r="I9" s="24"/>
      <c r="J9" s="216" t="s">
        <v>312</v>
      </c>
      <c r="K9" s="216"/>
      <c r="L9" s="216"/>
      <c r="M9" s="216"/>
      <c r="N9" s="216"/>
    </row>
    <row r="10" spans="1:14" ht="16.5" customHeight="1">
      <c r="A10" s="2">
        <v>6</v>
      </c>
      <c r="B10" s="10" t="s">
        <v>307</v>
      </c>
      <c r="C10" s="11"/>
      <c r="D10" s="11"/>
      <c r="E10" s="11"/>
      <c r="F10" s="11"/>
      <c r="G10" s="11"/>
      <c r="H10" s="12"/>
      <c r="I10" s="24"/>
      <c r="J10" s="9" t="s">
        <v>313</v>
      </c>
      <c r="K10" s="9"/>
      <c r="L10" s="9"/>
      <c r="M10" s="9"/>
      <c r="N10" s="9"/>
    </row>
    <row r="11" spans="1:14" ht="126.75" customHeight="1">
      <c r="A11" s="2">
        <v>7</v>
      </c>
      <c r="B11" s="10" t="s">
        <v>309</v>
      </c>
      <c r="C11" s="11"/>
      <c r="D11" s="11"/>
      <c r="E11" s="11"/>
      <c r="F11" s="11"/>
      <c r="G11" s="11"/>
      <c r="H11" s="12"/>
      <c r="I11" s="24"/>
      <c r="J11" s="217" t="s">
        <v>314</v>
      </c>
      <c r="K11" s="217"/>
      <c r="L11" s="217"/>
      <c r="M11" s="217"/>
      <c r="N11" s="217"/>
    </row>
    <row r="12" spans="1:14" ht="13.5" customHeight="1">
      <c r="A12" s="2">
        <v>8</v>
      </c>
      <c r="B12" s="10" t="s">
        <v>307</v>
      </c>
      <c r="C12" s="11"/>
      <c r="D12" s="11"/>
      <c r="E12" s="11"/>
      <c r="F12" s="11"/>
      <c r="G12" s="11"/>
      <c r="H12" s="12"/>
      <c r="I12" s="24"/>
      <c r="J12" s="9" t="s">
        <v>315</v>
      </c>
      <c r="K12" s="9"/>
      <c r="L12" s="9"/>
      <c r="M12" s="9"/>
      <c r="N12" s="9"/>
    </row>
    <row r="13" spans="1:14" ht="136.5" customHeight="1">
      <c r="A13" s="2">
        <v>9</v>
      </c>
      <c r="B13" s="10" t="s">
        <v>309</v>
      </c>
      <c r="C13" s="11"/>
      <c r="D13" s="11"/>
      <c r="E13" s="11"/>
      <c r="F13" s="11"/>
      <c r="G13" s="11"/>
      <c r="H13" s="12"/>
      <c r="I13" s="24"/>
      <c r="J13" s="217" t="s">
        <v>316</v>
      </c>
      <c r="K13" s="217"/>
      <c r="L13" s="217"/>
      <c r="M13" s="217"/>
      <c r="N13" s="217"/>
    </row>
    <row r="14" spans="1:14" ht="12.75">
      <c r="A14" s="2">
        <v>10</v>
      </c>
      <c r="B14" s="16" t="s">
        <v>59</v>
      </c>
      <c r="C14" s="16"/>
      <c r="D14" s="16"/>
      <c r="E14" s="16"/>
      <c r="F14" s="16"/>
      <c r="G14" s="16"/>
      <c r="H14" s="16"/>
      <c r="I14" s="24"/>
      <c r="J14" s="218">
        <v>45343</v>
      </c>
      <c r="K14" s="25"/>
      <c r="L14" s="25"/>
      <c r="M14" s="25"/>
      <c r="N14" s="25"/>
    </row>
    <row r="15" spans="1:14" ht="12.75">
      <c r="A15" s="2">
        <v>11</v>
      </c>
      <c r="B15" s="10" t="s">
        <v>307</v>
      </c>
      <c r="C15" s="11"/>
      <c r="D15" s="11"/>
      <c r="E15" s="11"/>
      <c r="F15" s="11"/>
      <c r="G15" s="11"/>
      <c r="H15" s="12"/>
      <c r="I15" s="24"/>
      <c r="J15" s="9" t="s">
        <v>317</v>
      </c>
      <c r="K15" s="9"/>
      <c r="L15" s="9"/>
      <c r="M15" s="9"/>
      <c r="N15" s="9"/>
    </row>
    <row r="16" spans="1:14" ht="127.5" customHeight="1">
      <c r="A16" s="219">
        <v>12</v>
      </c>
      <c r="B16" s="220" t="s">
        <v>309</v>
      </c>
      <c r="C16" s="221"/>
      <c r="D16" s="221"/>
      <c r="E16" s="221"/>
      <c r="F16" s="221"/>
      <c r="G16" s="221"/>
      <c r="H16" s="222"/>
      <c r="I16" s="24"/>
      <c r="J16" s="216" t="s">
        <v>318</v>
      </c>
      <c r="K16" s="216"/>
      <c r="L16" s="216"/>
      <c r="M16" s="216"/>
      <c r="N16" s="216"/>
    </row>
  </sheetData>
  <sheetProtection/>
  <mergeCells count="27">
    <mergeCell ref="B16:H16"/>
    <mergeCell ref="J16:N16"/>
    <mergeCell ref="B13:H13"/>
    <mergeCell ref="J13:N13"/>
    <mergeCell ref="B14:H14"/>
    <mergeCell ref="J14:N14"/>
    <mergeCell ref="B15:H15"/>
    <mergeCell ref="J15:N15"/>
    <mergeCell ref="B10:H10"/>
    <mergeCell ref="J10:N10"/>
    <mergeCell ref="B11:H11"/>
    <mergeCell ref="J11:N11"/>
    <mergeCell ref="B12:H12"/>
    <mergeCell ref="J12:N12"/>
    <mergeCell ref="B7:H7"/>
    <mergeCell ref="J7:N7"/>
    <mergeCell ref="B8:H8"/>
    <mergeCell ref="J8:N8"/>
    <mergeCell ref="B9:H9"/>
    <mergeCell ref="J9:N9"/>
    <mergeCell ref="A1:N2"/>
    <mergeCell ref="B4:H4"/>
    <mergeCell ref="J4:N4"/>
    <mergeCell ref="B5:H5"/>
    <mergeCell ref="J5:N5"/>
    <mergeCell ref="B6:H6"/>
    <mergeCell ref="J6:N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S148"/>
  <sheetViews>
    <sheetView tabSelected="1" zoomScalePageLayoutView="0" workbookViewId="0" topLeftCell="A1">
      <selection activeCell="R24" sqref="R24"/>
    </sheetView>
  </sheetViews>
  <sheetFormatPr defaultColWidth="9.140625" defaultRowHeight="12.75"/>
  <cols>
    <col min="1" max="1" width="7.57421875" style="1" customWidth="1"/>
    <col min="2" max="9" width="9.140625" style="1" customWidth="1"/>
    <col min="10" max="14" width="9.140625" style="36" customWidth="1"/>
    <col min="15" max="16384" width="9.140625" style="1" customWidth="1"/>
  </cols>
  <sheetData>
    <row r="1" spans="1:14" ht="12.75" customHeight="1">
      <c r="A1" s="223" t="s">
        <v>319</v>
      </c>
      <c r="B1" s="223"/>
      <c r="C1" s="223"/>
      <c r="D1" s="223"/>
      <c r="E1" s="223"/>
      <c r="F1" s="223"/>
      <c r="G1" s="223"/>
      <c r="H1" s="223"/>
      <c r="I1" s="223"/>
      <c r="J1" s="223"/>
      <c r="K1" s="223"/>
      <c r="L1" s="223"/>
      <c r="M1" s="223"/>
      <c r="N1" s="223"/>
    </row>
    <row r="2" spans="1:14" ht="14.25" customHeight="1">
      <c r="A2" s="223"/>
      <c r="B2" s="223"/>
      <c r="C2" s="223"/>
      <c r="D2" s="223"/>
      <c r="E2" s="223"/>
      <c r="F2" s="223"/>
      <c r="G2" s="223"/>
      <c r="H2" s="223"/>
      <c r="I2" s="223"/>
      <c r="J2" s="223"/>
      <c r="K2" s="223"/>
      <c r="L2" s="223"/>
      <c r="M2" s="223"/>
      <c r="N2" s="223"/>
    </row>
    <row r="3" spans="1:14" ht="4.5" customHeight="1">
      <c r="A3" s="224"/>
      <c r="B3" s="224"/>
      <c r="C3" s="224"/>
      <c r="D3" s="224"/>
      <c r="E3" s="224"/>
      <c r="F3" s="224"/>
      <c r="G3" s="224"/>
      <c r="H3" s="224"/>
      <c r="I3" s="224"/>
      <c r="J3" s="224"/>
      <c r="K3" s="224"/>
      <c r="L3" s="224"/>
      <c r="M3" s="224"/>
      <c r="N3" s="224"/>
    </row>
    <row r="4" spans="1:14" ht="13.5" customHeight="1">
      <c r="A4" s="225" t="s">
        <v>240</v>
      </c>
      <c r="B4" s="226" t="s">
        <v>2</v>
      </c>
      <c r="C4" s="226"/>
      <c r="D4" s="226"/>
      <c r="E4" s="226"/>
      <c r="F4" s="226"/>
      <c r="G4" s="226"/>
      <c r="H4" s="226"/>
      <c r="I4" s="227" t="s">
        <v>58</v>
      </c>
      <c r="J4" s="226" t="s">
        <v>4</v>
      </c>
      <c r="K4" s="226"/>
      <c r="L4" s="226"/>
      <c r="M4" s="226"/>
      <c r="N4" s="226"/>
    </row>
    <row r="5" spans="1:14" ht="12.75" customHeight="1">
      <c r="A5" s="104">
        <v>1</v>
      </c>
      <c r="B5" s="98" t="s">
        <v>182</v>
      </c>
      <c r="C5" s="98"/>
      <c r="D5" s="98"/>
      <c r="E5" s="98"/>
      <c r="F5" s="98"/>
      <c r="G5" s="98"/>
      <c r="H5" s="98"/>
      <c r="I5" s="228"/>
      <c r="J5" s="229" t="s">
        <v>320</v>
      </c>
      <c r="K5" s="229"/>
      <c r="L5" s="229"/>
      <c r="M5" s="229"/>
      <c r="N5" s="229"/>
    </row>
    <row r="6" spans="1:14" ht="12.75" customHeight="1">
      <c r="A6" s="104">
        <v>2</v>
      </c>
      <c r="B6" s="98" t="s">
        <v>321</v>
      </c>
      <c r="C6" s="98"/>
      <c r="D6" s="98"/>
      <c r="E6" s="98"/>
      <c r="F6" s="98"/>
      <c r="G6" s="98"/>
      <c r="H6" s="98"/>
      <c r="I6" s="228"/>
      <c r="J6" s="229" t="s">
        <v>150</v>
      </c>
      <c r="K6" s="229"/>
      <c r="L6" s="229"/>
      <c r="M6" s="229"/>
      <c r="N6" s="229"/>
    </row>
    <row r="7" spans="1:14" ht="12.75" customHeight="1">
      <c r="A7" s="200">
        <v>3</v>
      </c>
      <c r="B7" s="230" t="s">
        <v>322</v>
      </c>
      <c r="C7" s="230"/>
      <c r="D7" s="230"/>
      <c r="E7" s="230"/>
      <c r="F7" s="230"/>
      <c r="G7" s="230"/>
      <c r="H7" s="230"/>
      <c r="I7" s="231"/>
      <c r="J7" s="229" t="s">
        <v>151</v>
      </c>
      <c r="K7" s="229"/>
      <c r="L7" s="229"/>
      <c r="M7" s="229"/>
      <c r="N7" s="229"/>
    </row>
    <row r="8" spans="1:14" ht="12.75" customHeight="1">
      <c r="A8" s="232" t="s">
        <v>323</v>
      </c>
      <c r="B8" s="233"/>
      <c r="C8" s="233"/>
      <c r="D8" s="233"/>
      <c r="E8" s="233"/>
      <c r="F8" s="233"/>
      <c r="G8" s="233"/>
      <c r="H8" s="233"/>
      <c r="I8" s="233"/>
      <c r="J8" s="233"/>
      <c r="K8" s="233"/>
      <c r="L8" s="233"/>
      <c r="M8" s="233"/>
      <c r="N8" s="234"/>
    </row>
    <row r="9" spans="1:14" ht="12.75" customHeight="1">
      <c r="A9" s="201">
        <v>4</v>
      </c>
      <c r="B9" s="235" t="s">
        <v>324</v>
      </c>
      <c r="C9" s="235"/>
      <c r="D9" s="235"/>
      <c r="E9" s="235"/>
      <c r="F9" s="235"/>
      <c r="G9" s="235"/>
      <c r="H9" s="235"/>
      <c r="I9" s="201" t="s">
        <v>148</v>
      </c>
      <c r="J9" s="162"/>
      <c r="K9" s="162"/>
      <c r="L9" s="162"/>
      <c r="M9" s="162"/>
      <c r="N9" s="162"/>
    </row>
    <row r="10" spans="1:14" ht="12.75" customHeight="1">
      <c r="A10" s="104">
        <v>5</v>
      </c>
      <c r="B10" s="100" t="s">
        <v>325</v>
      </c>
      <c r="C10" s="100"/>
      <c r="D10" s="100"/>
      <c r="E10" s="100"/>
      <c r="F10" s="100"/>
      <c r="G10" s="100"/>
      <c r="H10" s="100"/>
      <c r="I10" s="104" t="s">
        <v>148</v>
      </c>
      <c r="J10" s="26"/>
      <c r="K10" s="26"/>
      <c r="L10" s="26"/>
      <c r="M10" s="26"/>
      <c r="N10" s="26"/>
    </row>
    <row r="11" spans="1:14" ht="12.75" customHeight="1">
      <c r="A11" s="104">
        <v>6</v>
      </c>
      <c r="B11" s="100" t="s">
        <v>326</v>
      </c>
      <c r="C11" s="100"/>
      <c r="D11" s="100"/>
      <c r="E11" s="100"/>
      <c r="F11" s="100"/>
      <c r="G11" s="100"/>
      <c r="H11" s="100"/>
      <c r="I11" s="104" t="s">
        <v>148</v>
      </c>
      <c r="J11" s="236">
        <v>175785.39</v>
      </c>
      <c r="K11" s="236"/>
      <c r="L11" s="236"/>
      <c r="M11" s="236"/>
      <c r="N11" s="236"/>
    </row>
    <row r="12" spans="1:14" ht="29.25" customHeight="1">
      <c r="A12" s="104">
        <v>7</v>
      </c>
      <c r="B12" s="108" t="s">
        <v>327</v>
      </c>
      <c r="C12" s="109"/>
      <c r="D12" s="109"/>
      <c r="E12" s="109"/>
      <c r="F12" s="109"/>
      <c r="G12" s="109"/>
      <c r="H12" s="110"/>
      <c r="I12" s="104" t="s">
        <v>148</v>
      </c>
      <c r="J12" s="236">
        <v>956214.44</v>
      </c>
      <c r="K12" s="236"/>
      <c r="L12" s="236"/>
      <c r="M12" s="236"/>
      <c r="N12" s="236"/>
    </row>
    <row r="13" spans="1:18" ht="12.75" customHeight="1">
      <c r="A13" s="104">
        <v>8</v>
      </c>
      <c r="B13" s="100" t="s">
        <v>328</v>
      </c>
      <c r="C13" s="100"/>
      <c r="D13" s="100"/>
      <c r="E13" s="100"/>
      <c r="F13" s="100"/>
      <c r="G13" s="100"/>
      <c r="H13" s="100"/>
      <c r="I13" s="104" t="s">
        <v>148</v>
      </c>
      <c r="J13" s="236">
        <f>J12-J14</f>
        <v>781836.99</v>
      </c>
      <c r="K13" s="236"/>
      <c r="L13" s="236"/>
      <c r="M13" s="236"/>
      <c r="N13" s="236"/>
      <c r="R13" s="1" t="s">
        <v>152</v>
      </c>
    </row>
    <row r="14" spans="1:14" ht="12.75" customHeight="1">
      <c r="A14" s="104">
        <v>9</v>
      </c>
      <c r="B14" s="100" t="s">
        <v>329</v>
      </c>
      <c r="C14" s="100"/>
      <c r="D14" s="100"/>
      <c r="E14" s="100"/>
      <c r="F14" s="100"/>
      <c r="G14" s="100"/>
      <c r="H14" s="100"/>
      <c r="I14" s="104" t="s">
        <v>148</v>
      </c>
      <c r="J14" s="236">
        <v>174377.45</v>
      </c>
      <c r="K14" s="236"/>
      <c r="L14" s="236"/>
      <c r="M14" s="236"/>
      <c r="N14" s="236"/>
    </row>
    <row r="15" spans="1:14" ht="12.75" customHeight="1">
      <c r="A15" s="104">
        <v>10</v>
      </c>
      <c r="B15" s="114" t="s">
        <v>330</v>
      </c>
      <c r="C15" s="115"/>
      <c r="D15" s="115"/>
      <c r="E15" s="115"/>
      <c r="F15" s="115"/>
      <c r="G15" s="115"/>
      <c r="H15" s="116"/>
      <c r="I15" s="104" t="s">
        <v>148</v>
      </c>
      <c r="J15" s="236"/>
      <c r="K15" s="236"/>
      <c r="L15" s="236"/>
      <c r="M15" s="236"/>
      <c r="N15" s="236"/>
    </row>
    <row r="16" spans="1:14" ht="12.75" customHeight="1">
      <c r="A16" s="104">
        <v>11</v>
      </c>
      <c r="B16" s="100" t="s">
        <v>331</v>
      </c>
      <c r="C16" s="100"/>
      <c r="D16" s="100"/>
      <c r="E16" s="100"/>
      <c r="F16" s="100"/>
      <c r="G16" s="100"/>
      <c r="H16" s="100"/>
      <c r="I16" s="104" t="s">
        <v>148</v>
      </c>
      <c r="J16" s="236">
        <v>940918.21</v>
      </c>
      <c r="K16" s="236"/>
      <c r="L16" s="236"/>
      <c r="M16" s="236"/>
      <c r="N16" s="236"/>
    </row>
    <row r="17" spans="1:14" ht="12.75" customHeight="1">
      <c r="A17" s="104">
        <v>12</v>
      </c>
      <c r="B17" s="100" t="s">
        <v>332</v>
      </c>
      <c r="C17" s="100"/>
      <c r="D17" s="100"/>
      <c r="E17" s="100"/>
      <c r="F17" s="100"/>
      <c r="G17" s="100"/>
      <c r="H17" s="100"/>
      <c r="I17" s="104" t="s">
        <v>148</v>
      </c>
      <c r="J17" s="236">
        <v>0</v>
      </c>
      <c r="K17" s="236"/>
      <c r="L17" s="236"/>
      <c r="M17" s="236"/>
      <c r="N17" s="236"/>
    </row>
    <row r="18" spans="1:14" ht="12.75" customHeight="1">
      <c r="A18" s="104">
        <v>13</v>
      </c>
      <c r="B18" s="100" t="s">
        <v>333</v>
      </c>
      <c r="C18" s="100"/>
      <c r="D18" s="100"/>
      <c r="E18" s="100"/>
      <c r="F18" s="100"/>
      <c r="G18" s="100"/>
      <c r="H18" s="100"/>
      <c r="I18" s="104" t="s">
        <v>148</v>
      </c>
      <c r="J18" s="236">
        <v>0</v>
      </c>
      <c r="K18" s="236"/>
      <c r="L18" s="236"/>
      <c r="M18" s="236"/>
      <c r="N18" s="236"/>
    </row>
    <row r="19" spans="1:14" ht="12.75" customHeight="1">
      <c r="A19" s="104">
        <v>14</v>
      </c>
      <c r="B19" s="100" t="s">
        <v>334</v>
      </c>
      <c r="C19" s="100"/>
      <c r="D19" s="100"/>
      <c r="E19" s="100"/>
      <c r="F19" s="100"/>
      <c r="G19" s="100"/>
      <c r="H19" s="100"/>
      <c r="I19" s="104" t="s">
        <v>148</v>
      </c>
      <c r="J19" s="236">
        <v>0</v>
      </c>
      <c r="K19" s="236"/>
      <c r="L19" s="236"/>
      <c r="M19" s="236"/>
      <c r="N19" s="236"/>
    </row>
    <row r="20" spans="1:14" ht="12.75" customHeight="1">
      <c r="A20" s="104">
        <v>15</v>
      </c>
      <c r="B20" s="100" t="s">
        <v>335</v>
      </c>
      <c r="C20" s="100"/>
      <c r="D20" s="100"/>
      <c r="E20" s="100"/>
      <c r="F20" s="100"/>
      <c r="G20" s="100"/>
      <c r="H20" s="100"/>
      <c r="I20" s="104" t="s">
        <v>148</v>
      </c>
      <c r="J20" s="236">
        <v>0</v>
      </c>
      <c r="K20" s="236"/>
      <c r="L20" s="236"/>
      <c r="M20" s="236"/>
      <c r="N20" s="236"/>
    </row>
    <row r="21" spans="1:14" ht="12.75" customHeight="1">
      <c r="A21" s="104">
        <v>16</v>
      </c>
      <c r="B21" s="114" t="s">
        <v>336</v>
      </c>
      <c r="C21" s="115"/>
      <c r="D21" s="115"/>
      <c r="E21" s="115"/>
      <c r="F21" s="115"/>
      <c r="G21" s="115"/>
      <c r="H21" s="116"/>
      <c r="I21" s="104" t="s">
        <v>148</v>
      </c>
      <c r="J21" s="236">
        <f>J16</f>
        <v>940918.21</v>
      </c>
      <c r="K21" s="236"/>
      <c r="L21" s="236"/>
      <c r="M21" s="236"/>
      <c r="N21" s="236"/>
    </row>
    <row r="22" spans="1:14" ht="12.75" customHeight="1">
      <c r="A22" s="104">
        <v>17</v>
      </c>
      <c r="B22" s="114" t="s">
        <v>337</v>
      </c>
      <c r="C22" s="115"/>
      <c r="D22" s="115"/>
      <c r="E22" s="115"/>
      <c r="F22" s="115"/>
      <c r="G22" s="115"/>
      <c r="H22" s="116"/>
      <c r="I22" s="104" t="s">
        <v>148</v>
      </c>
      <c r="J22" s="236"/>
      <c r="K22" s="236"/>
      <c r="L22" s="236"/>
      <c r="M22" s="236"/>
      <c r="N22" s="236"/>
    </row>
    <row r="23" spans="1:14" ht="12.75" customHeight="1">
      <c r="A23" s="104">
        <v>18</v>
      </c>
      <c r="B23" s="100" t="s">
        <v>325</v>
      </c>
      <c r="C23" s="100"/>
      <c r="D23" s="100"/>
      <c r="E23" s="100"/>
      <c r="F23" s="100"/>
      <c r="G23" s="100"/>
      <c r="H23" s="100"/>
      <c r="I23" s="104" t="s">
        <v>148</v>
      </c>
      <c r="J23" s="236"/>
      <c r="K23" s="236"/>
      <c r="L23" s="236"/>
      <c r="M23" s="236"/>
      <c r="N23" s="236"/>
    </row>
    <row r="24" spans="1:14" ht="12.75" customHeight="1">
      <c r="A24" s="104">
        <v>19</v>
      </c>
      <c r="B24" s="100" t="s">
        <v>338</v>
      </c>
      <c r="C24" s="100"/>
      <c r="D24" s="100"/>
      <c r="E24" s="100"/>
      <c r="F24" s="100"/>
      <c r="G24" s="100"/>
      <c r="H24" s="100"/>
      <c r="I24" s="104" t="s">
        <v>148</v>
      </c>
      <c r="J24" s="236">
        <f>J11+J12-J21</f>
        <v>191081.6200000001</v>
      </c>
      <c r="K24" s="236"/>
      <c r="L24" s="236"/>
      <c r="M24" s="236"/>
      <c r="N24" s="236"/>
    </row>
    <row r="25" spans="1:14" ht="30" customHeight="1">
      <c r="A25" s="237" t="s">
        <v>339</v>
      </c>
      <c r="B25" s="120"/>
      <c r="C25" s="120"/>
      <c r="D25" s="120"/>
      <c r="E25" s="120"/>
      <c r="F25" s="120"/>
      <c r="G25" s="120"/>
      <c r="H25" s="120"/>
      <c r="I25" s="120"/>
      <c r="J25" s="120"/>
      <c r="K25" s="120"/>
      <c r="L25" s="120"/>
      <c r="M25" s="120"/>
      <c r="N25" s="238"/>
    </row>
    <row r="26" spans="1:14" ht="12.75" customHeight="1">
      <c r="A26" s="104">
        <v>20</v>
      </c>
      <c r="B26" s="100" t="s">
        <v>144</v>
      </c>
      <c r="C26" s="100"/>
      <c r="D26" s="100"/>
      <c r="E26" s="100"/>
      <c r="F26" s="100"/>
      <c r="G26" s="100"/>
      <c r="H26" s="100"/>
      <c r="I26" s="99"/>
      <c r="J26" s="26" t="s">
        <v>340</v>
      </c>
      <c r="K26" s="26"/>
      <c r="L26" s="26"/>
      <c r="M26" s="26"/>
      <c r="N26" s="26"/>
    </row>
    <row r="27" spans="1:14" ht="12.75" customHeight="1">
      <c r="A27" s="104">
        <v>21</v>
      </c>
      <c r="B27" s="100" t="s">
        <v>341</v>
      </c>
      <c r="C27" s="100"/>
      <c r="D27" s="100"/>
      <c r="E27" s="100"/>
      <c r="F27" s="100"/>
      <c r="G27" s="100"/>
      <c r="H27" s="100"/>
      <c r="I27" s="99"/>
      <c r="J27" s="26" t="s">
        <v>342</v>
      </c>
      <c r="K27" s="26"/>
      <c r="L27" s="26"/>
      <c r="M27" s="26"/>
      <c r="N27" s="26"/>
    </row>
    <row r="28" spans="1:14" ht="12.75" customHeight="1">
      <c r="A28" s="104">
        <v>22</v>
      </c>
      <c r="B28" s="100" t="s">
        <v>343</v>
      </c>
      <c r="C28" s="100"/>
      <c r="D28" s="100"/>
      <c r="E28" s="100"/>
      <c r="F28" s="100"/>
      <c r="G28" s="100"/>
      <c r="H28" s="100"/>
      <c r="I28" s="99"/>
      <c r="J28" s="26" t="s">
        <v>156</v>
      </c>
      <c r="K28" s="26"/>
      <c r="L28" s="26"/>
      <c r="M28" s="26"/>
      <c r="N28" s="26"/>
    </row>
    <row r="29" spans="1:14" ht="12.75" customHeight="1">
      <c r="A29" s="104">
        <v>23</v>
      </c>
      <c r="B29" s="100" t="s">
        <v>144</v>
      </c>
      <c r="C29" s="100"/>
      <c r="D29" s="100"/>
      <c r="E29" s="100"/>
      <c r="F29" s="100"/>
      <c r="G29" s="100"/>
      <c r="H29" s="100"/>
      <c r="I29" s="99"/>
      <c r="J29" s="26" t="s">
        <v>159</v>
      </c>
      <c r="K29" s="26"/>
      <c r="L29" s="26"/>
      <c r="M29" s="26"/>
      <c r="N29" s="26"/>
    </row>
    <row r="30" spans="1:14" ht="12.75" customHeight="1">
      <c r="A30" s="104">
        <v>24</v>
      </c>
      <c r="B30" s="100" t="s">
        <v>341</v>
      </c>
      <c r="C30" s="100"/>
      <c r="D30" s="100"/>
      <c r="E30" s="100"/>
      <c r="F30" s="100"/>
      <c r="G30" s="100"/>
      <c r="H30" s="100"/>
      <c r="I30" s="99"/>
      <c r="J30" s="26" t="s">
        <v>342</v>
      </c>
      <c r="K30" s="26"/>
      <c r="L30" s="26"/>
      <c r="M30" s="26"/>
      <c r="N30" s="26"/>
    </row>
    <row r="31" spans="1:14" ht="12.75" customHeight="1">
      <c r="A31" s="104">
        <v>25</v>
      </c>
      <c r="B31" s="100" t="s">
        <v>343</v>
      </c>
      <c r="C31" s="100"/>
      <c r="D31" s="100"/>
      <c r="E31" s="100"/>
      <c r="F31" s="100"/>
      <c r="G31" s="100"/>
      <c r="H31" s="100"/>
      <c r="I31" s="99"/>
      <c r="J31" s="26" t="s">
        <v>156</v>
      </c>
      <c r="K31" s="26"/>
      <c r="L31" s="26"/>
      <c r="M31" s="26"/>
      <c r="N31" s="26"/>
    </row>
    <row r="32" spans="1:14" ht="12.75" customHeight="1">
      <c r="A32" s="104">
        <v>26</v>
      </c>
      <c r="B32" s="100" t="s">
        <v>144</v>
      </c>
      <c r="C32" s="100"/>
      <c r="D32" s="100"/>
      <c r="E32" s="100"/>
      <c r="F32" s="100"/>
      <c r="G32" s="100"/>
      <c r="H32" s="100"/>
      <c r="I32" s="99"/>
      <c r="J32" s="26" t="s">
        <v>160</v>
      </c>
      <c r="K32" s="26"/>
      <c r="L32" s="26"/>
      <c r="M32" s="26"/>
      <c r="N32" s="26"/>
    </row>
    <row r="33" spans="1:14" ht="12.75" customHeight="1">
      <c r="A33" s="104">
        <v>27</v>
      </c>
      <c r="B33" s="100" t="s">
        <v>341</v>
      </c>
      <c r="C33" s="100"/>
      <c r="D33" s="100"/>
      <c r="E33" s="100"/>
      <c r="F33" s="100"/>
      <c r="G33" s="100"/>
      <c r="H33" s="100"/>
      <c r="I33" s="99"/>
      <c r="J33" s="26" t="s">
        <v>342</v>
      </c>
      <c r="K33" s="26"/>
      <c r="L33" s="26"/>
      <c r="M33" s="26"/>
      <c r="N33" s="26"/>
    </row>
    <row r="34" spans="1:14" ht="12.75" customHeight="1">
      <c r="A34" s="104">
        <v>28</v>
      </c>
      <c r="B34" s="100" t="s">
        <v>343</v>
      </c>
      <c r="C34" s="100"/>
      <c r="D34" s="100"/>
      <c r="E34" s="100"/>
      <c r="F34" s="100"/>
      <c r="G34" s="100"/>
      <c r="H34" s="100"/>
      <c r="I34" s="99"/>
      <c r="J34" s="26" t="s">
        <v>156</v>
      </c>
      <c r="K34" s="26"/>
      <c r="L34" s="26"/>
      <c r="M34" s="26"/>
      <c r="N34" s="26"/>
    </row>
    <row r="35" spans="1:14" ht="12.75" customHeight="1">
      <c r="A35" s="104">
        <v>29</v>
      </c>
      <c r="B35" s="100" t="s">
        <v>144</v>
      </c>
      <c r="C35" s="100"/>
      <c r="D35" s="100"/>
      <c r="E35" s="100"/>
      <c r="F35" s="100"/>
      <c r="G35" s="100"/>
      <c r="H35" s="100"/>
      <c r="I35" s="99"/>
      <c r="J35" s="26" t="s">
        <v>344</v>
      </c>
      <c r="K35" s="26"/>
      <c r="L35" s="26"/>
      <c r="M35" s="26"/>
      <c r="N35" s="26"/>
    </row>
    <row r="36" spans="1:14" ht="12.75" customHeight="1">
      <c r="A36" s="104">
        <v>30</v>
      </c>
      <c r="B36" s="100" t="s">
        <v>341</v>
      </c>
      <c r="C36" s="100"/>
      <c r="D36" s="100"/>
      <c r="E36" s="100"/>
      <c r="F36" s="100"/>
      <c r="G36" s="100"/>
      <c r="H36" s="100"/>
      <c r="I36" s="99"/>
      <c r="J36" s="26" t="s">
        <v>167</v>
      </c>
      <c r="K36" s="26"/>
      <c r="L36" s="26"/>
      <c r="M36" s="26"/>
      <c r="N36" s="26"/>
    </row>
    <row r="37" spans="1:19" ht="12.75" customHeight="1">
      <c r="A37" s="104">
        <v>31</v>
      </c>
      <c r="B37" s="100" t="s">
        <v>343</v>
      </c>
      <c r="C37" s="100"/>
      <c r="D37" s="100"/>
      <c r="E37" s="100"/>
      <c r="F37" s="100"/>
      <c r="G37" s="100"/>
      <c r="H37" s="100"/>
      <c r="I37" s="99"/>
      <c r="J37" s="26" t="s">
        <v>166</v>
      </c>
      <c r="K37" s="26"/>
      <c r="L37" s="26"/>
      <c r="M37" s="26"/>
      <c r="N37" s="26"/>
      <c r="S37" s="1" t="s">
        <v>152</v>
      </c>
    </row>
    <row r="38" spans="1:14" ht="12.75" customHeight="1">
      <c r="A38" s="104">
        <v>32</v>
      </c>
      <c r="B38" s="100" t="s">
        <v>144</v>
      </c>
      <c r="C38" s="100"/>
      <c r="D38" s="100"/>
      <c r="E38" s="100"/>
      <c r="F38" s="100"/>
      <c r="G38" s="100"/>
      <c r="H38" s="100"/>
      <c r="I38" s="99"/>
      <c r="J38" s="26" t="s">
        <v>345</v>
      </c>
      <c r="K38" s="26"/>
      <c r="L38" s="26"/>
      <c r="M38" s="26"/>
      <c r="N38" s="26"/>
    </row>
    <row r="39" spans="1:14" ht="12.75" customHeight="1">
      <c r="A39" s="104">
        <v>33</v>
      </c>
      <c r="B39" s="100" t="s">
        <v>341</v>
      </c>
      <c r="C39" s="100"/>
      <c r="D39" s="100"/>
      <c r="E39" s="100"/>
      <c r="F39" s="100"/>
      <c r="G39" s="100"/>
      <c r="H39" s="100"/>
      <c r="I39" s="99"/>
      <c r="J39" s="26" t="s">
        <v>342</v>
      </c>
      <c r="K39" s="26"/>
      <c r="L39" s="26"/>
      <c r="M39" s="26"/>
      <c r="N39" s="26"/>
    </row>
    <row r="40" spans="1:14" ht="12.75" customHeight="1">
      <c r="A40" s="104">
        <v>34</v>
      </c>
      <c r="B40" s="100" t="s">
        <v>343</v>
      </c>
      <c r="C40" s="100"/>
      <c r="D40" s="100"/>
      <c r="E40" s="100"/>
      <c r="F40" s="100"/>
      <c r="G40" s="100"/>
      <c r="H40" s="100"/>
      <c r="I40" s="99"/>
      <c r="J40" s="26" t="s">
        <v>156</v>
      </c>
      <c r="K40" s="26"/>
      <c r="L40" s="26"/>
      <c r="M40" s="26"/>
      <c r="N40" s="26"/>
    </row>
    <row r="41" spans="1:14" ht="12.75" customHeight="1">
      <c r="A41" s="104">
        <v>35</v>
      </c>
      <c r="B41" s="100" t="s">
        <v>144</v>
      </c>
      <c r="C41" s="100"/>
      <c r="D41" s="100"/>
      <c r="E41" s="100"/>
      <c r="F41" s="100"/>
      <c r="G41" s="100"/>
      <c r="H41" s="100"/>
      <c r="I41" s="99"/>
      <c r="J41" s="26" t="s">
        <v>346</v>
      </c>
      <c r="K41" s="26"/>
      <c r="L41" s="26"/>
      <c r="M41" s="26"/>
      <c r="N41" s="26"/>
    </row>
    <row r="42" spans="1:14" ht="12.75" customHeight="1">
      <c r="A42" s="104">
        <v>36</v>
      </c>
      <c r="B42" s="100" t="s">
        <v>341</v>
      </c>
      <c r="C42" s="100"/>
      <c r="D42" s="100"/>
      <c r="E42" s="100"/>
      <c r="F42" s="100"/>
      <c r="G42" s="100"/>
      <c r="H42" s="100"/>
      <c r="I42" s="99"/>
      <c r="J42" s="26" t="s">
        <v>342</v>
      </c>
      <c r="K42" s="26"/>
      <c r="L42" s="26"/>
      <c r="M42" s="26"/>
      <c r="N42" s="26"/>
    </row>
    <row r="43" spans="1:14" ht="12.75" customHeight="1">
      <c r="A43" s="104">
        <v>37</v>
      </c>
      <c r="B43" s="100" t="s">
        <v>343</v>
      </c>
      <c r="C43" s="100"/>
      <c r="D43" s="100"/>
      <c r="E43" s="100"/>
      <c r="F43" s="100"/>
      <c r="G43" s="100"/>
      <c r="H43" s="100"/>
      <c r="I43" s="99"/>
      <c r="J43" s="26" t="s">
        <v>156</v>
      </c>
      <c r="K43" s="26"/>
      <c r="L43" s="26"/>
      <c r="M43" s="26"/>
      <c r="N43" s="26"/>
    </row>
    <row r="44" spans="1:14" ht="12.75" customHeight="1">
      <c r="A44" s="104">
        <v>38</v>
      </c>
      <c r="B44" s="100" t="s">
        <v>144</v>
      </c>
      <c r="C44" s="100"/>
      <c r="D44" s="100"/>
      <c r="E44" s="100"/>
      <c r="F44" s="100"/>
      <c r="G44" s="100"/>
      <c r="H44" s="100"/>
      <c r="I44" s="99"/>
      <c r="J44" s="239" t="s">
        <v>347</v>
      </c>
      <c r="K44" s="239"/>
      <c r="L44" s="239"/>
      <c r="M44" s="239"/>
      <c r="N44" s="239"/>
    </row>
    <row r="45" spans="1:14" ht="12.75" customHeight="1">
      <c r="A45" s="104">
        <v>39</v>
      </c>
      <c r="B45" s="100" t="s">
        <v>341</v>
      </c>
      <c r="C45" s="100"/>
      <c r="D45" s="100"/>
      <c r="E45" s="100"/>
      <c r="F45" s="100"/>
      <c r="G45" s="100"/>
      <c r="H45" s="100"/>
      <c r="I45" s="99"/>
      <c r="J45" s="26" t="s">
        <v>342</v>
      </c>
      <c r="K45" s="26"/>
      <c r="L45" s="26"/>
      <c r="M45" s="26"/>
      <c r="N45" s="26"/>
    </row>
    <row r="46" spans="1:14" ht="12.75" customHeight="1">
      <c r="A46" s="104">
        <v>40</v>
      </c>
      <c r="B46" s="100" t="s">
        <v>343</v>
      </c>
      <c r="C46" s="100"/>
      <c r="D46" s="100"/>
      <c r="E46" s="100"/>
      <c r="F46" s="100"/>
      <c r="G46" s="100"/>
      <c r="H46" s="100"/>
      <c r="I46" s="99"/>
      <c r="J46" s="26" t="s">
        <v>156</v>
      </c>
      <c r="K46" s="26"/>
      <c r="L46" s="26"/>
      <c r="M46" s="26"/>
      <c r="N46" s="26"/>
    </row>
    <row r="47" spans="1:14" ht="12.75" customHeight="1">
      <c r="A47" s="104">
        <v>41</v>
      </c>
      <c r="B47" s="100" t="s">
        <v>144</v>
      </c>
      <c r="C47" s="100"/>
      <c r="D47" s="100"/>
      <c r="E47" s="100"/>
      <c r="F47" s="100"/>
      <c r="G47" s="100"/>
      <c r="H47" s="100"/>
      <c r="I47" s="99"/>
      <c r="J47" s="26" t="s">
        <v>168</v>
      </c>
      <c r="K47" s="26"/>
      <c r="L47" s="26"/>
      <c r="M47" s="26"/>
      <c r="N47" s="26"/>
    </row>
    <row r="48" spans="1:14" ht="12.75" customHeight="1">
      <c r="A48" s="104">
        <v>42</v>
      </c>
      <c r="B48" s="100" t="s">
        <v>341</v>
      </c>
      <c r="C48" s="100"/>
      <c r="D48" s="100"/>
      <c r="E48" s="100"/>
      <c r="F48" s="100"/>
      <c r="G48" s="100"/>
      <c r="H48" s="100"/>
      <c r="I48" s="99"/>
      <c r="J48" s="26" t="s">
        <v>171</v>
      </c>
      <c r="K48" s="26"/>
      <c r="L48" s="26"/>
      <c r="M48" s="26"/>
      <c r="N48" s="26"/>
    </row>
    <row r="49" spans="1:14" ht="12.75" customHeight="1">
      <c r="A49" s="104">
        <v>43</v>
      </c>
      <c r="B49" s="100" t="s">
        <v>343</v>
      </c>
      <c r="C49" s="100"/>
      <c r="D49" s="100"/>
      <c r="E49" s="100"/>
      <c r="F49" s="100"/>
      <c r="G49" s="100"/>
      <c r="H49" s="100"/>
      <c r="I49" s="99"/>
      <c r="J49" s="26" t="s">
        <v>170</v>
      </c>
      <c r="K49" s="26"/>
      <c r="L49" s="26"/>
      <c r="M49" s="26"/>
      <c r="N49" s="26"/>
    </row>
    <row r="50" spans="1:19" ht="24.75" customHeight="1">
      <c r="A50" s="104">
        <v>44</v>
      </c>
      <c r="B50" s="100" t="s">
        <v>144</v>
      </c>
      <c r="C50" s="100"/>
      <c r="D50" s="100"/>
      <c r="E50" s="100"/>
      <c r="F50" s="100"/>
      <c r="G50" s="100"/>
      <c r="H50" s="100"/>
      <c r="I50" s="99"/>
      <c r="J50" s="239" t="s">
        <v>172</v>
      </c>
      <c r="K50" s="239"/>
      <c r="L50" s="239"/>
      <c r="M50" s="239"/>
      <c r="N50" s="239"/>
      <c r="S50" s="1" t="s">
        <v>152</v>
      </c>
    </row>
    <row r="51" spans="1:14" ht="12.75" customHeight="1">
      <c r="A51" s="104">
        <v>45</v>
      </c>
      <c r="B51" s="100" t="s">
        <v>341</v>
      </c>
      <c r="C51" s="100"/>
      <c r="D51" s="100"/>
      <c r="E51" s="100"/>
      <c r="F51" s="100"/>
      <c r="G51" s="100"/>
      <c r="H51" s="100"/>
      <c r="I51" s="99"/>
      <c r="J51" s="26" t="s">
        <v>348</v>
      </c>
      <c r="K51" s="26"/>
      <c r="L51" s="26"/>
      <c r="M51" s="26"/>
      <c r="N51" s="26"/>
    </row>
    <row r="52" spans="1:14" ht="12.75" customHeight="1">
      <c r="A52" s="104">
        <v>46</v>
      </c>
      <c r="B52" s="100" t="s">
        <v>343</v>
      </c>
      <c r="C52" s="100"/>
      <c r="D52" s="100"/>
      <c r="E52" s="100"/>
      <c r="F52" s="100"/>
      <c r="G52" s="100"/>
      <c r="H52" s="100"/>
      <c r="I52" s="99"/>
      <c r="J52" s="26" t="s">
        <v>174</v>
      </c>
      <c r="K52" s="26"/>
      <c r="L52" s="26"/>
      <c r="M52" s="26"/>
      <c r="N52" s="26"/>
    </row>
    <row r="53" spans="1:14" ht="12.75" customHeight="1">
      <c r="A53" s="104">
        <v>47</v>
      </c>
      <c r="B53" s="100" t="s">
        <v>144</v>
      </c>
      <c r="C53" s="100"/>
      <c r="D53" s="100"/>
      <c r="E53" s="100"/>
      <c r="F53" s="100"/>
      <c r="G53" s="100"/>
      <c r="H53" s="100"/>
      <c r="I53" s="99"/>
      <c r="J53" s="239" t="s">
        <v>176</v>
      </c>
      <c r="K53" s="239"/>
      <c r="L53" s="239"/>
      <c r="M53" s="239"/>
      <c r="N53" s="239"/>
    </row>
    <row r="54" spans="1:14" ht="12.75" customHeight="1">
      <c r="A54" s="104">
        <v>48</v>
      </c>
      <c r="B54" s="100" t="s">
        <v>341</v>
      </c>
      <c r="C54" s="100"/>
      <c r="D54" s="100"/>
      <c r="E54" s="100"/>
      <c r="F54" s="100"/>
      <c r="G54" s="100"/>
      <c r="H54" s="100"/>
      <c r="I54" s="99"/>
      <c r="J54" s="26" t="s">
        <v>349</v>
      </c>
      <c r="K54" s="26"/>
      <c r="L54" s="26"/>
      <c r="M54" s="26"/>
      <c r="N54" s="26"/>
    </row>
    <row r="55" spans="1:14" ht="14.25" customHeight="1">
      <c r="A55" s="104">
        <v>49</v>
      </c>
      <c r="B55" s="100" t="s">
        <v>343</v>
      </c>
      <c r="C55" s="100"/>
      <c r="D55" s="100"/>
      <c r="E55" s="100"/>
      <c r="F55" s="100"/>
      <c r="G55" s="100"/>
      <c r="H55" s="100"/>
      <c r="I55" s="99"/>
      <c r="J55" s="105" t="s">
        <v>350</v>
      </c>
      <c r="K55" s="106"/>
      <c r="L55" s="106"/>
      <c r="M55" s="106"/>
      <c r="N55" s="240"/>
    </row>
    <row r="56" spans="1:14" ht="12.75" customHeight="1">
      <c r="A56" s="241" t="s">
        <v>351</v>
      </c>
      <c r="B56" s="241"/>
      <c r="C56" s="241"/>
      <c r="D56" s="241"/>
      <c r="E56" s="241"/>
      <c r="F56" s="241"/>
      <c r="G56" s="241"/>
      <c r="H56" s="241"/>
      <c r="I56" s="241"/>
      <c r="J56" s="241"/>
      <c r="K56" s="241"/>
      <c r="L56" s="241"/>
      <c r="M56" s="241"/>
      <c r="N56" s="241"/>
    </row>
    <row r="57" spans="1:14" ht="12.75" customHeight="1">
      <c r="A57" s="104">
        <v>50</v>
      </c>
      <c r="B57" s="100" t="s">
        <v>352</v>
      </c>
      <c r="C57" s="100"/>
      <c r="D57" s="100"/>
      <c r="E57" s="100"/>
      <c r="F57" s="100"/>
      <c r="G57" s="100"/>
      <c r="H57" s="100"/>
      <c r="I57" s="104" t="s">
        <v>40</v>
      </c>
      <c r="J57" s="26">
        <v>0</v>
      </c>
      <c r="K57" s="26"/>
      <c r="L57" s="26"/>
      <c r="M57" s="26"/>
      <c r="N57" s="26"/>
    </row>
    <row r="58" spans="1:14" ht="12.75" customHeight="1">
      <c r="A58" s="104">
        <v>51</v>
      </c>
      <c r="B58" s="100" t="s">
        <v>353</v>
      </c>
      <c r="C58" s="100"/>
      <c r="D58" s="100"/>
      <c r="E58" s="100"/>
      <c r="F58" s="100"/>
      <c r="G58" s="100"/>
      <c r="H58" s="100"/>
      <c r="I58" s="104" t="s">
        <v>40</v>
      </c>
      <c r="J58" s="26">
        <v>0</v>
      </c>
      <c r="K58" s="26"/>
      <c r="L58" s="26"/>
      <c r="M58" s="26"/>
      <c r="N58" s="26"/>
    </row>
    <row r="59" spans="1:14" ht="12.75" customHeight="1">
      <c r="A59" s="104">
        <v>52</v>
      </c>
      <c r="B59" s="100" t="s">
        <v>354</v>
      </c>
      <c r="C59" s="100"/>
      <c r="D59" s="100"/>
      <c r="E59" s="100"/>
      <c r="F59" s="100"/>
      <c r="G59" s="100"/>
      <c r="H59" s="100"/>
      <c r="I59" s="104" t="s">
        <v>40</v>
      </c>
      <c r="J59" s="26">
        <v>0</v>
      </c>
      <c r="K59" s="26"/>
      <c r="L59" s="26"/>
      <c r="M59" s="26"/>
      <c r="N59" s="26"/>
    </row>
    <row r="60" spans="1:14" ht="12.75" customHeight="1">
      <c r="A60" s="104">
        <v>53</v>
      </c>
      <c r="B60" s="100" t="s">
        <v>355</v>
      </c>
      <c r="C60" s="100"/>
      <c r="D60" s="100"/>
      <c r="E60" s="100"/>
      <c r="F60" s="100"/>
      <c r="G60" s="100"/>
      <c r="H60" s="100"/>
      <c r="I60" s="104" t="s">
        <v>148</v>
      </c>
      <c r="J60" s="26">
        <v>0</v>
      </c>
      <c r="K60" s="26"/>
      <c r="L60" s="26"/>
      <c r="M60" s="26"/>
      <c r="N60" s="26"/>
    </row>
    <row r="61" spans="1:14" ht="12.75" customHeight="1">
      <c r="A61" s="241" t="s">
        <v>356</v>
      </c>
      <c r="B61" s="241"/>
      <c r="C61" s="241"/>
      <c r="D61" s="241"/>
      <c r="E61" s="241"/>
      <c r="F61" s="241"/>
      <c r="G61" s="241"/>
      <c r="H61" s="241"/>
      <c r="I61" s="241"/>
      <c r="J61" s="241"/>
      <c r="K61" s="241"/>
      <c r="L61" s="241"/>
      <c r="M61" s="241"/>
      <c r="N61" s="241"/>
    </row>
    <row r="62" spans="1:14" ht="12.75" customHeight="1">
      <c r="A62" s="104">
        <v>54</v>
      </c>
      <c r="B62" s="100" t="s">
        <v>357</v>
      </c>
      <c r="C62" s="100"/>
      <c r="D62" s="100"/>
      <c r="E62" s="100"/>
      <c r="F62" s="100"/>
      <c r="G62" s="100"/>
      <c r="H62" s="100"/>
      <c r="I62" s="104" t="s">
        <v>40</v>
      </c>
      <c r="J62" s="26">
        <v>3</v>
      </c>
      <c r="K62" s="26"/>
      <c r="L62" s="26"/>
      <c r="M62" s="26"/>
      <c r="N62" s="26"/>
    </row>
    <row r="63" spans="1:14" ht="12.75" customHeight="1">
      <c r="A63" s="104">
        <v>55</v>
      </c>
      <c r="B63" s="100" t="s">
        <v>358</v>
      </c>
      <c r="C63" s="100"/>
      <c r="D63" s="100"/>
      <c r="E63" s="100"/>
      <c r="F63" s="100"/>
      <c r="G63" s="100"/>
      <c r="H63" s="100"/>
      <c r="I63" s="104" t="s">
        <v>40</v>
      </c>
      <c r="J63" s="26">
        <v>1</v>
      </c>
      <c r="K63" s="26"/>
      <c r="L63" s="26"/>
      <c r="M63" s="26"/>
      <c r="N63" s="26"/>
    </row>
    <row r="64" spans="1:14" ht="12.75" customHeight="1">
      <c r="A64" s="104">
        <v>56</v>
      </c>
      <c r="B64" s="108" t="s">
        <v>359</v>
      </c>
      <c r="C64" s="109"/>
      <c r="D64" s="109"/>
      <c r="E64" s="109"/>
      <c r="F64" s="109"/>
      <c r="G64" s="109"/>
      <c r="H64" s="110"/>
      <c r="I64" s="104" t="s">
        <v>148</v>
      </c>
      <c r="J64" s="236">
        <v>35178.47</v>
      </c>
      <c r="K64" s="26"/>
      <c r="L64" s="26"/>
      <c r="M64" s="26"/>
      <c r="N64" s="26"/>
    </row>
    <row r="65" spans="1:14" ht="12.75" customHeight="1">
      <c r="A65" s="242" t="s">
        <v>360</v>
      </c>
      <c r="B65" s="243"/>
      <c r="C65" s="243"/>
      <c r="D65" s="243"/>
      <c r="E65" s="243"/>
      <c r="F65" s="243"/>
      <c r="G65" s="243"/>
      <c r="H65" s="243"/>
      <c r="I65" s="243"/>
      <c r="J65" s="243"/>
      <c r="K65" s="243"/>
      <c r="L65" s="243"/>
      <c r="M65" s="243"/>
      <c r="N65" s="243"/>
    </row>
    <row r="66" spans="1:14" ht="12.75" customHeight="1">
      <c r="A66" s="244">
        <v>57</v>
      </c>
      <c r="B66" s="245" t="s">
        <v>361</v>
      </c>
      <c r="C66" s="246"/>
      <c r="D66" s="246"/>
      <c r="E66" s="246"/>
      <c r="F66" s="246"/>
      <c r="G66" s="246"/>
      <c r="H66" s="247"/>
      <c r="I66" s="248" t="s">
        <v>362</v>
      </c>
      <c r="J66" s="249">
        <v>0</v>
      </c>
      <c r="K66" s="250"/>
      <c r="L66" s="250"/>
      <c r="M66" s="250"/>
      <c r="N66" s="251"/>
    </row>
    <row r="67" spans="1:14" ht="12.75" customHeight="1">
      <c r="A67" s="244">
        <v>58</v>
      </c>
      <c r="B67" s="245" t="s">
        <v>363</v>
      </c>
      <c r="C67" s="246"/>
      <c r="D67" s="246"/>
      <c r="E67" s="246"/>
      <c r="F67" s="246"/>
      <c r="G67" s="246"/>
      <c r="H67" s="247"/>
      <c r="I67" s="248" t="s">
        <v>148</v>
      </c>
      <c r="J67" s="252">
        <v>0</v>
      </c>
      <c r="K67" s="253"/>
      <c r="L67" s="253"/>
      <c r="M67" s="253"/>
      <c r="N67" s="254"/>
    </row>
    <row r="68" spans="1:14" ht="12.75" customHeight="1">
      <c r="A68" s="244">
        <v>59</v>
      </c>
      <c r="B68" s="245" t="s">
        <v>364</v>
      </c>
      <c r="C68" s="246"/>
      <c r="D68" s="246"/>
      <c r="E68" s="246"/>
      <c r="F68" s="246"/>
      <c r="G68" s="246"/>
      <c r="H68" s="247"/>
      <c r="I68" s="248" t="s">
        <v>362</v>
      </c>
      <c r="J68" s="249">
        <v>0</v>
      </c>
      <c r="K68" s="250"/>
      <c r="L68" s="250"/>
      <c r="M68" s="250"/>
      <c r="N68" s="251"/>
    </row>
    <row r="69" spans="1:14" ht="12.75" customHeight="1">
      <c r="A69" s="241" t="s">
        <v>365</v>
      </c>
      <c r="B69" s="241"/>
      <c r="C69" s="241"/>
      <c r="D69" s="241"/>
      <c r="E69" s="241"/>
      <c r="F69" s="241"/>
      <c r="G69" s="241"/>
      <c r="H69" s="241"/>
      <c r="I69" s="241"/>
      <c r="J69" s="241"/>
      <c r="K69" s="241"/>
      <c r="L69" s="241"/>
      <c r="M69" s="241"/>
      <c r="N69" s="241"/>
    </row>
    <row r="70" spans="1:14" ht="12.75" customHeight="1">
      <c r="A70" s="104">
        <v>60</v>
      </c>
      <c r="B70" s="108" t="s">
        <v>366</v>
      </c>
      <c r="C70" s="109"/>
      <c r="D70" s="109"/>
      <c r="E70" s="109"/>
      <c r="F70" s="109"/>
      <c r="G70" s="109"/>
      <c r="H70" s="110"/>
      <c r="I70" s="104" t="s">
        <v>148</v>
      </c>
      <c r="J70" s="236">
        <v>429871.26</v>
      </c>
      <c r="K70" s="236"/>
      <c r="L70" s="236"/>
      <c r="M70" s="236"/>
      <c r="N70" s="236"/>
    </row>
    <row r="71" spans="1:14" ht="12.75" customHeight="1">
      <c r="A71" s="104">
        <v>61</v>
      </c>
      <c r="B71" s="100" t="s">
        <v>325</v>
      </c>
      <c r="C71" s="100"/>
      <c r="D71" s="100"/>
      <c r="E71" s="100"/>
      <c r="F71" s="100"/>
      <c r="G71" s="100"/>
      <c r="H71" s="100"/>
      <c r="I71" s="104" t="s">
        <v>148</v>
      </c>
      <c r="J71" s="236"/>
      <c r="K71" s="236"/>
      <c r="L71" s="236"/>
      <c r="M71" s="236"/>
      <c r="N71" s="236"/>
    </row>
    <row r="72" spans="1:14" ht="12.75" customHeight="1">
      <c r="A72" s="104">
        <v>62</v>
      </c>
      <c r="B72" s="100" t="s">
        <v>338</v>
      </c>
      <c r="C72" s="100"/>
      <c r="D72" s="100"/>
      <c r="E72" s="100"/>
      <c r="F72" s="100"/>
      <c r="G72" s="100"/>
      <c r="H72" s="100"/>
      <c r="I72" s="104" t="s">
        <v>148</v>
      </c>
      <c r="J72" s="236">
        <f>J70</f>
        <v>429871.26</v>
      </c>
      <c r="K72" s="236"/>
      <c r="L72" s="236"/>
      <c r="M72" s="236"/>
      <c r="N72" s="236"/>
    </row>
    <row r="73" spans="1:16" ht="12.75" customHeight="1">
      <c r="A73" s="104">
        <v>63</v>
      </c>
      <c r="B73" s="108" t="s">
        <v>367</v>
      </c>
      <c r="C73" s="109"/>
      <c r="D73" s="109"/>
      <c r="E73" s="109"/>
      <c r="F73" s="109"/>
      <c r="G73" s="109"/>
      <c r="H73" s="110"/>
      <c r="I73" s="104" t="s">
        <v>148</v>
      </c>
      <c r="J73" s="236">
        <v>344514.93</v>
      </c>
      <c r="K73" s="236"/>
      <c r="L73" s="236"/>
      <c r="M73" s="236"/>
      <c r="N73" s="236"/>
      <c r="P73" s="255"/>
    </row>
    <row r="74" spans="1:14" ht="12.75" customHeight="1">
      <c r="A74" s="104">
        <v>64</v>
      </c>
      <c r="B74" s="100" t="s">
        <v>325</v>
      </c>
      <c r="C74" s="100"/>
      <c r="D74" s="100"/>
      <c r="E74" s="100"/>
      <c r="F74" s="100"/>
      <c r="G74" s="100"/>
      <c r="H74" s="100"/>
      <c r="I74" s="104" t="s">
        <v>148</v>
      </c>
      <c r="J74" s="236"/>
      <c r="K74" s="236"/>
      <c r="L74" s="236"/>
      <c r="M74" s="236"/>
      <c r="N74" s="236"/>
    </row>
    <row r="75" spans="1:16" ht="12.75" customHeight="1">
      <c r="A75" s="104">
        <v>65</v>
      </c>
      <c r="B75" s="100" t="s">
        <v>338</v>
      </c>
      <c r="C75" s="100"/>
      <c r="D75" s="100"/>
      <c r="E75" s="100"/>
      <c r="F75" s="100"/>
      <c r="G75" s="100"/>
      <c r="H75" s="100"/>
      <c r="I75" s="104" t="s">
        <v>148</v>
      </c>
      <c r="J75" s="236">
        <f>J73</f>
        <v>344514.93</v>
      </c>
      <c r="K75" s="236"/>
      <c r="L75" s="236"/>
      <c r="M75" s="236"/>
      <c r="N75" s="236"/>
      <c r="P75" s="255"/>
    </row>
    <row r="76" spans="1:14" ht="12.75" customHeight="1">
      <c r="A76" s="241" t="s">
        <v>368</v>
      </c>
      <c r="B76" s="241"/>
      <c r="C76" s="241"/>
      <c r="D76" s="241"/>
      <c r="E76" s="241"/>
      <c r="F76" s="241"/>
      <c r="G76" s="241"/>
      <c r="H76" s="241"/>
      <c r="I76" s="241"/>
      <c r="J76" s="241"/>
      <c r="K76" s="241"/>
      <c r="L76" s="241"/>
      <c r="M76" s="241"/>
      <c r="N76" s="241"/>
    </row>
    <row r="77" spans="1:14" ht="12.75" customHeight="1">
      <c r="A77" s="104">
        <v>66</v>
      </c>
      <c r="B77" s="100" t="s">
        <v>183</v>
      </c>
      <c r="C77" s="100"/>
      <c r="D77" s="100"/>
      <c r="E77" s="100"/>
      <c r="F77" s="100"/>
      <c r="G77" s="100"/>
      <c r="H77" s="100"/>
      <c r="I77" s="99"/>
      <c r="J77" s="26" t="s">
        <v>369</v>
      </c>
      <c r="K77" s="26"/>
      <c r="L77" s="26"/>
      <c r="M77" s="26"/>
      <c r="N77" s="26"/>
    </row>
    <row r="78" spans="1:14" ht="12.75" customHeight="1">
      <c r="A78" s="104">
        <v>67</v>
      </c>
      <c r="B78" s="100" t="s">
        <v>92</v>
      </c>
      <c r="C78" s="100"/>
      <c r="D78" s="100"/>
      <c r="E78" s="100"/>
      <c r="F78" s="100"/>
      <c r="G78" s="100"/>
      <c r="H78" s="100"/>
      <c r="I78" s="99"/>
      <c r="J78" s="26" t="s">
        <v>370</v>
      </c>
      <c r="K78" s="26"/>
      <c r="L78" s="26"/>
      <c r="M78" s="26"/>
      <c r="N78" s="26"/>
    </row>
    <row r="79" spans="1:14" ht="12.75" customHeight="1">
      <c r="A79" s="104">
        <v>68</v>
      </c>
      <c r="B79" s="100" t="s">
        <v>371</v>
      </c>
      <c r="C79" s="100"/>
      <c r="D79" s="100"/>
      <c r="E79" s="100"/>
      <c r="F79" s="100"/>
      <c r="G79" s="100"/>
      <c r="H79" s="100"/>
      <c r="I79" s="99" t="s">
        <v>372</v>
      </c>
      <c r="J79" s="26">
        <v>365.62</v>
      </c>
      <c r="K79" s="26"/>
      <c r="L79" s="26"/>
      <c r="M79" s="26"/>
      <c r="N79" s="26"/>
    </row>
    <row r="80" spans="1:14" ht="12.75" customHeight="1">
      <c r="A80" s="104">
        <v>69</v>
      </c>
      <c r="B80" s="100" t="s">
        <v>373</v>
      </c>
      <c r="C80" s="100"/>
      <c r="D80" s="100"/>
      <c r="E80" s="100"/>
      <c r="F80" s="100"/>
      <c r="G80" s="100"/>
      <c r="H80" s="100"/>
      <c r="I80" s="104" t="s">
        <v>148</v>
      </c>
      <c r="J80" s="236">
        <v>865966.13</v>
      </c>
      <c r="K80" s="236"/>
      <c r="L80" s="236"/>
      <c r="M80" s="236"/>
      <c r="N80" s="236"/>
    </row>
    <row r="81" spans="1:14" ht="12.75" customHeight="1">
      <c r="A81" s="104">
        <v>70</v>
      </c>
      <c r="B81" s="100" t="s">
        <v>374</v>
      </c>
      <c r="C81" s="100"/>
      <c r="D81" s="100"/>
      <c r="E81" s="100"/>
      <c r="F81" s="100"/>
      <c r="G81" s="100"/>
      <c r="H81" s="100"/>
      <c r="I81" s="104" t="s">
        <v>148</v>
      </c>
      <c r="J81" s="236">
        <v>881086.6</v>
      </c>
      <c r="K81" s="236"/>
      <c r="L81" s="236"/>
      <c r="M81" s="236"/>
      <c r="N81" s="236"/>
    </row>
    <row r="82" spans="1:14" ht="12.75" customHeight="1">
      <c r="A82" s="104">
        <v>71</v>
      </c>
      <c r="B82" s="100" t="s">
        <v>375</v>
      </c>
      <c r="C82" s="100"/>
      <c r="D82" s="100"/>
      <c r="E82" s="100"/>
      <c r="F82" s="100"/>
      <c r="G82" s="100"/>
      <c r="H82" s="100"/>
      <c r="I82" s="104" t="s">
        <v>148</v>
      </c>
      <c r="J82" s="236">
        <v>0</v>
      </c>
      <c r="K82" s="236"/>
      <c r="L82" s="236"/>
      <c r="M82" s="236"/>
      <c r="N82" s="236"/>
    </row>
    <row r="83" spans="1:14" ht="12.75" customHeight="1">
      <c r="A83" s="104">
        <v>72</v>
      </c>
      <c r="B83" s="100" t="s">
        <v>376</v>
      </c>
      <c r="C83" s="100"/>
      <c r="D83" s="100"/>
      <c r="E83" s="100"/>
      <c r="F83" s="100"/>
      <c r="G83" s="100"/>
      <c r="H83" s="100"/>
      <c r="I83" s="104" t="s">
        <v>148</v>
      </c>
      <c r="J83" s="236">
        <v>1027660.22</v>
      </c>
      <c r="K83" s="236"/>
      <c r="L83" s="236"/>
      <c r="M83" s="236"/>
      <c r="N83" s="236"/>
    </row>
    <row r="84" spans="1:14" ht="12.75" customHeight="1">
      <c r="A84" s="104">
        <v>73</v>
      </c>
      <c r="B84" s="100" t="s">
        <v>377</v>
      </c>
      <c r="C84" s="100"/>
      <c r="D84" s="100"/>
      <c r="E84" s="100"/>
      <c r="F84" s="100"/>
      <c r="G84" s="100"/>
      <c r="H84" s="100"/>
      <c r="I84" s="104" t="s">
        <v>148</v>
      </c>
      <c r="J84" s="236">
        <f>J83</f>
        <v>1027660.22</v>
      </c>
      <c r="K84" s="236"/>
      <c r="L84" s="236"/>
      <c r="M84" s="236"/>
      <c r="N84" s="236"/>
    </row>
    <row r="85" spans="1:14" ht="12.75" customHeight="1">
      <c r="A85" s="104">
        <v>74</v>
      </c>
      <c r="B85" s="108" t="s">
        <v>378</v>
      </c>
      <c r="C85" s="109"/>
      <c r="D85" s="109"/>
      <c r="E85" s="109"/>
      <c r="F85" s="109"/>
      <c r="G85" s="109"/>
      <c r="H85" s="110"/>
      <c r="I85" s="104" t="s">
        <v>148</v>
      </c>
      <c r="J85" s="26">
        <f>J83-J84</f>
        <v>0</v>
      </c>
      <c r="K85" s="26"/>
      <c r="L85" s="26"/>
      <c r="M85" s="26"/>
      <c r="N85" s="26"/>
    </row>
    <row r="86" spans="1:14" ht="12.75" customHeight="1">
      <c r="A86" s="104">
        <v>75</v>
      </c>
      <c r="B86" s="108" t="s">
        <v>379</v>
      </c>
      <c r="C86" s="109"/>
      <c r="D86" s="109"/>
      <c r="E86" s="109"/>
      <c r="F86" s="109"/>
      <c r="G86" s="109"/>
      <c r="H86" s="110"/>
      <c r="I86" s="104" t="s">
        <v>148</v>
      </c>
      <c r="J86" s="26"/>
      <c r="K86" s="26"/>
      <c r="L86" s="26"/>
      <c r="M86" s="26"/>
      <c r="N86" s="26"/>
    </row>
    <row r="87" spans="1:14" ht="12.75" customHeight="1">
      <c r="A87" s="241" t="s">
        <v>380</v>
      </c>
      <c r="B87" s="241"/>
      <c r="C87" s="241"/>
      <c r="D87" s="241"/>
      <c r="E87" s="241"/>
      <c r="F87" s="241"/>
      <c r="G87" s="241"/>
      <c r="H87" s="241"/>
      <c r="I87" s="241"/>
      <c r="J87" s="241"/>
      <c r="K87" s="241"/>
      <c r="L87" s="241"/>
      <c r="M87" s="241"/>
      <c r="N87" s="241"/>
    </row>
    <row r="88" spans="1:14" ht="12.75" customHeight="1">
      <c r="A88" s="104">
        <v>76</v>
      </c>
      <c r="B88" s="100" t="s">
        <v>183</v>
      </c>
      <c r="C88" s="100"/>
      <c r="D88" s="100"/>
      <c r="E88" s="100"/>
      <c r="F88" s="100"/>
      <c r="G88" s="100"/>
      <c r="H88" s="100"/>
      <c r="I88" s="99"/>
      <c r="J88" s="26" t="s">
        <v>100</v>
      </c>
      <c r="K88" s="26"/>
      <c r="L88" s="26"/>
      <c r="M88" s="26"/>
      <c r="N88" s="26"/>
    </row>
    <row r="89" spans="1:14" ht="12.75" customHeight="1">
      <c r="A89" s="104">
        <v>77</v>
      </c>
      <c r="B89" s="100" t="s">
        <v>92</v>
      </c>
      <c r="C89" s="100"/>
      <c r="D89" s="100"/>
      <c r="E89" s="100"/>
      <c r="F89" s="100"/>
      <c r="G89" s="100"/>
      <c r="H89" s="100"/>
      <c r="I89" s="99"/>
      <c r="J89" s="26" t="s">
        <v>381</v>
      </c>
      <c r="K89" s="26"/>
      <c r="L89" s="26"/>
      <c r="M89" s="26"/>
      <c r="N89" s="26"/>
    </row>
    <row r="90" spans="1:14" ht="12.75" customHeight="1">
      <c r="A90" s="104">
        <v>78</v>
      </c>
      <c r="B90" s="100" t="s">
        <v>371</v>
      </c>
      <c r="C90" s="100"/>
      <c r="D90" s="100"/>
      <c r="E90" s="100"/>
      <c r="F90" s="100"/>
      <c r="G90" s="100"/>
      <c r="H90" s="100"/>
      <c r="I90" s="99" t="s">
        <v>372</v>
      </c>
      <c r="J90" s="26">
        <v>4718</v>
      </c>
      <c r="K90" s="26"/>
      <c r="L90" s="26"/>
      <c r="M90" s="26"/>
      <c r="N90" s="26"/>
    </row>
    <row r="91" spans="1:14" ht="12.75" customHeight="1">
      <c r="A91" s="104">
        <v>79</v>
      </c>
      <c r="B91" s="100" t="s">
        <v>382</v>
      </c>
      <c r="C91" s="100"/>
      <c r="D91" s="100"/>
      <c r="E91" s="100"/>
      <c r="F91" s="100"/>
      <c r="G91" s="100"/>
      <c r="H91" s="100"/>
      <c r="I91" s="104" t="s">
        <v>148</v>
      </c>
      <c r="J91" s="236">
        <v>174870.85</v>
      </c>
      <c r="K91" s="236"/>
      <c r="L91" s="236"/>
      <c r="M91" s="236"/>
      <c r="N91" s="236"/>
    </row>
    <row r="92" spans="1:14" ht="12.75" customHeight="1">
      <c r="A92" s="104">
        <v>80</v>
      </c>
      <c r="B92" s="100" t="s">
        <v>383</v>
      </c>
      <c r="C92" s="100"/>
      <c r="D92" s="100"/>
      <c r="E92" s="100"/>
      <c r="F92" s="100"/>
      <c r="G92" s="100"/>
      <c r="H92" s="100"/>
      <c r="I92" s="104" t="s">
        <v>148</v>
      </c>
      <c r="J92" s="236">
        <v>190640.6</v>
      </c>
      <c r="K92" s="236"/>
      <c r="L92" s="236"/>
      <c r="M92" s="236"/>
      <c r="N92" s="236"/>
    </row>
    <row r="93" spans="1:14" ht="12.75" customHeight="1">
      <c r="A93" s="104">
        <v>81</v>
      </c>
      <c r="B93" s="100" t="s">
        <v>384</v>
      </c>
      <c r="C93" s="100"/>
      <c r="D93" s="100"/>
      <c r="E93" s="100"/>
      <c r="F93" s="100"/>
      <c r="G93" s="100"/>
      <c r="H93" s="100"/>
      <c r="I93" s="104" t="s">
        <v>148</v>
      </c>
      <c r="J93" s="236">
        <v>0</v>
      </c>
      <c r="K93" s="236"/>
      <c r="L93" s="236"/>
      <c r="M93" s="236"/>
      <c r="N93" s="236"/>
    </row>
    <row r="94" spans="1:14" ht="12.75" customHeight="1">
      <c r="A94" s="104">
        <v>82</v>
      </c>
      <c r="B94" s="100" t="s">
        <v>376</v>
      </c>
      <c r="C94" s="100"/>
      <c r="D94" s="100"/>
      <c r="E94" s="100"/>
      <c r="F94" s="100"/>
      <c r="G94" s="100"/>
      <c r="H94" s="100"/>
      <c r="I94" s="104" t="s">
        <v>148</v>
      </c>
      <c r="J94" s="236">
        <v>174141.86</v>
      </c>
      <c r="K94" s="236"/>
      <c r="L94" s="236"/>
      <c r="M94" s="236"/>
      <c r="N94" s="236"/>
    </row>
    <row r="95" spans="1:14" ht="12.75" customHeight="1">
      <c r="A95" s="104">
        <v>83</v>
      </c>
      <c r="B95" s="100" t="s">
        <v>385</v>
      </c>
      <c r="C95" s="100"/>
      <c r="D95" s="100"/>
      <c r="E95" s="100"/>
      <c r="F95" s="100"/>
      <c r="G95" s="100"/>
      <c r="H95" s="100"/>
      <c r="I95" s="104" t="s">
        <v>148</v>
      </c>
      <c r="J95" s="236">
        <f>J94</f>
        <v>174141.86</v>
      </c>
      <c r="K95" s="236"/>
      <c r="L95" s="236"/>
      <c r="M95" s="236"/>
      <c r="N95" s="236"/>
    </row>
    <row r="96" spans="1:14" ht="12.75" customHeight="1">
      <c r="A96" s="104">
        <v>84</v>
      </c>
      <c r="B96" s="108" t="s">
        <v>378</v>
      </c>
      <c r="C96" s="109"/>
      <c r="D96" s="109"/>
      <c r="E96" s="109"/>
      <c r="F96" s="109"/>
      <c r="G96" s="109"/>
      <c r="H96" s="110"/>
      <c r="I96" s="104" t="s">
        <v>148</v>
      </c>
      <c r="J96" s="26">
        <v>0</v>
      </c>
      <c r="K96" s="26"/>
      <c r="L96" s="26"/>
      <c r="M96" s="26"/>
      <c r="N96" s="26"/>
    </row>
    <row r="97" spans="1:14" ht="12.75" customHeight="1">
      <c r="A97" s="104">
        <v>85</v>
      </c>
      <c r="B97" s="108" t="s">
        <v>379</v>
      </c>
      <c r="C97" s="109"/>
      <c r="D97" s="109"/>
      <c r="E97" s="109"/>
      <c r="F97" s="109"/>
      <c r="G97" s="109"/>
      <c r="H97" s="110"/>
      <c r="I97" s="104" t="s">
        <v>148</v>
      </c>
      <c r="J97" s="26">
        <v>0</v>
      </c>
      <c r="K97" s="26"/>
      <c r="L97" s="26"/>
      <c r="M97" s="26"/>
      <c r="N97" s="26"/>
    </row>
    <row r="98" spans="1:14" ht="12.75" customHeight="1">
      <c r="A98" s="241" t="s">
        <v>380</v>
      </c>
      <c r="B98" s="241"/>
      <c r="C98" s="241"/>
      <c r="D98" s="241"/>
      <c r="E98" s="241"/>
      <c r="F98" s="241"/>
      <c r="G98" s="241"/>
      <c r="H98" s="241"/>
      <c r="I98" s="241"/>
      <c r="J98" s="241"/>
      <c r="K98" s="241"/>
      <c r="L98" s="241"/>
      <c r="M98" s="241"/>
      <c r="N98" s="241"/>
    </row>
    <row r="99" spans="1:14" ht="12.75" customHeight="1">
      <c r="A99" s="104">
        <v>86</v>
      </c>
      <c r="B99" s="100" t="s">
        <v>183</v>
      </c>
      <c r="C99" s="100"/>
      <c r="D99" s="100"/>
      <c r="E99" s="100"/>
      <c r="F99" s="100"/>
      <c r="G99" s="100"/>
      <c r="H99" s="100"/>
      <c r="I99" s="99"/>
      <c r="J99" s="26" t="s">
        <v>386</v>
      </c>
      <c r="K99" s="26"/>
      <c r="L99" s="26"/>
      <c r="M99" s="26"/>
      <c r="N99" s="26"/>
    </row>
    <row r="100" spans="1:14" ht="12.75" customHeight="1">
      <c r="A100" s="104">
        <v>87</v>
      </c>
      <c r="B100" s="100" t="s">
        <v>92</v>
      </c>
      <c r="C100" s="100"/>
      <c r="D100" s="100"/>
      <c r="E100" s="100"/>
      <c r="F100" s="100"/>
      <c r="G100" s="100"/>
      <c r="H100" s="100"/>
      <c r="I100" s="99"/>
      <c r="J100" s="26" t="s">
        <v>381</v>
      </c>
      <c r="K100" s="26"/>
      <c r="L100" s="26"/>
      <c r="M100" s="26"/>
      <c r="N100" s="26"/>
    </row>
    <row r="101" spans="1:14" ht="12.75" customHeight="1">
      <c r="A101" s="104">
        <v>88</v>
      </c>
      <c r="B101" s="100" t="s">
        <v>371</v>
      </c>
      <c r="C101" s="100"/>
      <c r="D101" s="100"/>
      <c r="E101" s="100"/>
      <c r="F101" s="100"/>
      <c r="G101" s="100"/>
      <c r="H101" s="100"/>
      <c r="I101" s="99" t="s">
        <v>372</v>
      </c>
      <c r="J101" s="26">
        <v>1286.41</v>
      </c>
      <c r="K101" s="26"/>
      <c r="L101" s="26"/>
      <c r="M101" s="26"/>
      <c r="N101" s="26"/>
    </row>
    <row r="102" spans="1:14" ht="12.75" customHeight="1">
      <c r="A102" s="104">
        <v>89</v>
      </c>
      <c r="B102" s="100" t="s">
        <v>382</v>
      </c>
      <c r="C102" s="100"/>
      <c r="D102" s="100"/>
      <c r="E102" s="100"/>
      <c r="F102" s="100"/>
      <c r="G102" s="100"/>
      <c r="H102" s="100"/>
      <c r="I102" s="104" t="s">
        <v>148</v>
      </c>
      <c r="J102" s="236">
        <v>316458.95</v>
      </c>
      <c r="K102" s="236"/>
      <c r="L102" s="236"/>
      <c r="M102" s="236"/>
      <c r="N102" s="236"/>
    </row>
    <row r="103" spans="1:14" ht="12.75" customHeight="1">
      <c r="A103" s="104">
        <v>90</v>
      </c>
      <c r="B103" s="100" t="s">
        <v>383</v>
      </c>
      <c r="C103" s="100"/>
      <c r="D103" s="100"/>
      <c r="E103" s="100"/>
      <c r="F103" s="100"/>
      <c r="G103" s="100"/>
      <c r="H103" s="100"/>
      <c r="I103" s="104" t="s">
        <v>148</v>
      </c>
      <c r="J103" s="236">
        <v>316297.75</v>
      </c>
      <c r="K103" s="236"/>
      <c r="L103" s="236"/>
      <c r="M103" s="236"/>
      <c r="N103" s="236"/>
    </row>
    <row r="104" spans="1:14" ht="12.75" customHeight="1">
      <c r="A104" s="104">
        <v>91</v>
      </c>
      <c r="B104" s="100" t="s">
        <v>384</v>
      </c>
      <c r="C104" s="100"/>
      <c r="D104" s="100"/>
      <c r="E104" s="100"/>
      <c r="F104" s="100"/>
      <c r="G104" s="100"/>
      <c r="H104" s="100"/>
      <c r="I104" s="104" t="s">
        <v>148</v>
      </c>
      <c r="J104" s="236">
        <f>J102-J103</f>
        <v>161.20000000001164</v>
      </c>
      <c r="K104" s="236"/>
      <c r="L104" s="236"/>
      <c r="M104" s="236"/>
      <c r="N104" s="236"/>
    </row>
    <row r="105" spans="1:14" ht="12.75" customHeight="1">
      <c r="A105" s="104">
        <v>92</v>
      </c>
      <c r="B105" s="100" t="s">
        <v>387</v>
      </c>
      <c r="C105" s="100"/>
      <c r="D105" s="100"/>
      <c r="E105" s="100"/>
      <c r="F105" s="100"/>
      <c r="G105" s="100"/>
      <c r="H105" s="100"/>
      <c r="I105" s="104" t="s">
        <v>148</v>
      </c>
      <c r="J105" s="236">
        <v>247182.82</v>
      </c>
      <c r="K105" s="236"/>
      <c r="L105" s="236"/>
      <c r="M105" s="236"/>
      <c r="N105" s="236"/>
    </row>
    <row r="106" spans="1:14" ht="12.75" customHeight="1">
      <c r="A106" s="104">
        <v>93</v>
      </c>
      <c r="B106" s="100" t="s">
        <v>385</v>
      </c>
      <c r="C106" s="100"/>
      <c r="D106" s="100"/>
      <c r="E106" s="100"/>
      <c r="F106" s="100"/>
      <c r="G106" s="100"/>
      <c r="H106" s="100"/>
      <c r="I106" s="104" t="s">
        <v>148</v>
      </c>
      <c r="J106" s="236">
        <f>J105</f>
        <v>247182.82</v>
      </c>
      <c r="K106" s="236"/>
      <c r="L106" s="236"/>
      <c r="M106" s="236"/>
      <c r="N106" s="236"/>
    </row>
    <row r="107" spans="1:14" ht="12.75" customHeight="1">
      <c r="A107" s="104">
        <v>94</v>
      </c>
      <c r="B107" s="108" t="s">
        <v>378</v>
      </c>
      <c r="C107" s="109"/>
      <c r="D107" s="109"/>
      <c r="E107" s="109"/>
      <c r="F107" s="109"/>
      <c r="G107" s="109"/>
      <c r="H107" s="110"/>
      <c r="I107" s="104" t="s">
        <v>148</v>
      </c>
      <c r="J107" s="26">
        <v>0</v>
      </c>
      <c r="K107" s="26"/>
      <c r="L107" s="26"/>
      <c r="M107" s="26"/>
      <c r="N107" s="26"/>
    </row>
    <row r="108" spans="1:14" ht="12.75" customHeight="1">
      <c r="A108" s="104">
        <v>95</v>
      </c>
      <c r="B108" s="108" t="s">
        <v>379</v>
      </c>
      <c r="C108" s="109"/>
      <c r="D108" s="109"/>
      <c r="E108" s="109"/>
      <c r="F108" s="109"/>
      <c r="G108" s="109"/>
      <c r="H108" s="110"/>
      <c r="I108" s="104" t="s">
        <v>148</v>
      </c>
      <c r="J108" s="26">
        <v>0</v>
      </c>
      <c r="K108" s="26"/>
      <c r="L108" s="26"/>
      <c r="M108" s="26"/>
      <c r="N108" s="26"/>
    </row>
    <row r="109" spans="1:14" ht="12.75" customHeight="1">
      <c r="A109" s="241" t="s">
        <v>380</v>
      </c>
      <c r="B109" s="241"/>
      <c r="C109" s="241"/>
      <c r="D109" s="241"/>
      <c r="E109" s="241"/>
      <c r="F109" s="241"/>
      <c r="G109" s="241"/>
      <c r="H109" s="241"/>
      <c r="I109" s="241"/>
      <c r="J109" s="241"/>
      <c r="K109" s="241"/>
      <c r="L109" s="241"/>
      <c r="M109" s="241"/>
      <c r="N109" s="241"/>
    </row>
    <row r="110" spans="1:14" ht="12.75" customHeight="1">
      <c r="A110" s="104">
        <v>96</v>
      </c>
      <c r="B110" s="100" t="s">
        <v>183</v>
      </c>
      <c r="C110" s="100"/>
      <c r="D110" s="100"/>
      <c r="E110" s="100"/>
      <c r="F110" s="100"/>
      <c r="G110" s="100"/>
      <c r="H110" s="100"/>
      <c r="I110" s="99"/>
      <c r="J110" s="26" t="s">
        <v>212</v>
      </c>
      <c r="K110" s="26"/>
      <c r="L110" s="26"/>
      <c r="M110" s="26"/>
      <c r="N110" s="26"/>
    </row>
    <row r="111" spans="1:14" ht="12.75" customHeight="1">
      <c r="A111" s="104">
        <v>97</v>
      </c>
      <c r="B111" s="100" t="s">
        <v>92</v>
      </c>
      <c r="C111" s="100"/>
      <c r="D111" s="100"/>
      <c r="E111" s="100"/>
      <c r="F111" s="100"/>
      <c r="G111" s="100"/>
      <c r="H111" s="100"/>
      <c r="I111" s="99"/>
      <c r="J111" s="26" t="s">
        <v>381</v>
      </c>
      <c r="K111" s="26"/>
      <c r="L111" s="26"/>
      <c r="M111" s="26"/>
      <c r="N111" s="26"/>
    </row>
    <row r="112" spans="1:14" ht="12.75" customHeight="1">
      <c r="A112" s="104">
        <v>98</v>
      </c>
      <c r="B112" s="100" t="s">
        <v>371</v>
      </c>
      <c r="C112" s="100"/>
      <c r="D112" s="100"/>
      <c r="E112" s="100"/>
      <c r="F112" s="100"/>
      <c r="G112" s="100"/>
      <c r="H112" s="100"/>
      <c r="I112" s="99" t="s">
        <v>372</v>
      </c>
      <c r="J112" s="26">
        <f>J101+J90</f>
        <v>6004.41</v>
      </c>
      <c r="K112" s="26"/>
      <c r="L112" s="26"/>
      <c r="M112" s="26"/>
      <c r="N112" s="26"/>
    </row>
    <row r="113" spans="1:14" ht="12.75" customHeight="1">
      <c r="A113" s="104">
        <v>99</v>
      </c>
      <c r="B113" s="100" t="s">
        <v>382</v>
      </c>
      <c r="C113" s="100"/>
      <c r="D113" s="100"/>
      <c r="E113" s="100"/>
      <c r="F113" s="100"/>
      <c r="G113" s="100"/>
      <c r="H113" s="100"/>
      <c r="I113" s="104" t="s">
        <v>148</v>
      </c>
      <c r="J113" s="236">
        <v>196756.01</v>
      </c>
      <c r="K113" s="236"/>
      <c r="L113" s="236"/>
      <c r="M113" s="236"/>
      <c r="N113" s="236"/>
    </row>
    <row r="114" spans="1:14" ht="12.75" customHeight="1">
      <c r="A114" s="104">
        <v>100</v>
      </c>
      <c r="B114" s="100" t="s">
        <v>383</v>
      </c>
      <c r="C114" s="100"/>
      <c r="D114" s="100"/>
      <c r="E114" s="100"/>
      <c r="F114" s="100"/>
      <c r="G114" s="100"/>
      <c r="H114" s="100"/>
      <c r="I114" s="104" t="s">
        <v>148</v>
      </c>
      <c r="J114" s="236">
        <v>207965.46</v>
      </c>
      <c r="K114" s="236"/>
      <c r="L114" s="236"/>
      <c r="M114" s="236"/>
      <c r="N114" s="236"/>
    </row>
    <row r="115" spans="1:14" ht="12.75" customHeight="1">
      <c r="A115" s="104">
        <v>101</v>
      </c>
      <c r="B115" s="100" t="s">
        <v>384</v>
      </c>
      <c r="C115" s="100"/>
      <c r="D115" s="100"/>
      <c r="E115" s="100"/>
      <c r="F115" s="100"/>
      <c r="G115" s="100"/>
      <c r="H115" s="100"/>
      <c r="I115" s="104" t="s">
        <v>148</v>
      </c>
      <c r="J115" s="236">
        <v>0</v>
      </c>
      <c r="K115" s="236"/>
      <c r="L115" s="236"/>
      <c r="M115" s="236"/>
      <c r="N115" s="236"/>
    </row>
    <row r="116" spans="1:14" ht="12.75" customHeight="1">
      <c r="A116" s="104">
        <v>102</v>
      </c>
      <c r="B116" s="100" t="s">
        <v>376</v>
      </c>
      <c r="C116" s="100"/>
      <c r="D116" s="100"/>
      <c r="E116" s="100"/>
      <c r="F116" s="100"/>
      <c r="G116" s="100"/>
      <c r="H116" s="100"/>
      <c r="I116" s="104" t="s">
        <v>148</v>
      </c>
      <c r="J116" s="236">
        <v>185641.85</v>
      </c>
      <c r="K116" s="236"/>
      <c r="L116" s="236"/>
      <c r="M116" s="236"/>
      <c r="N116" s="236"/>
    </row>
    <row r="117" spans="1:14" ht="12.75" customHeight="1">
      <c r="A117" s="104">
        <v>103</v>
      </c>
      <c r="B117" s="100" t="s">
        <v>385</v>
      </c>
      <c r="C117" s="100"/>
      <c r="D117" s="100"/>
      <c r="E117" s="100"/>
      <c r="F117" s="100"/>
      <c r="G117" s="100"/>
      <c r="H117" s="100"/>
      <c r="I117" s="104" t="s">
        <v>148</v>
      </c>
      <c r="J117" s="236">
        <f>J116</f>
        <v>185641.85</v>
      </c>
      <c r="K117" s="236"/>
      <c r="L117" s="236"/>
      <c r="M117" s="236"/>
      <c r="N117" s="236"/>
    </row>
    <row r="118" spans="1:14" ht="12.75" customHeight="1">
      <c r="A118" s="104">
        <v>104</v>
      </c>
      <c r="B118" s="108" t="s">
        <v>378</v>
      </c>
      <c r="C118" s="109"/>
      <c r="D118" s="109"/>
      <c r="E118" s="109"/>
      <c r="F118" s="109"/>
      <c r="G118" s="109"/>
      <c r="H118" s="110"/>
      <c r="I118" s="104" t="s">
        <v>148</v>
      </c>
      <c r="J118" s="26">
        <v>0</v>
      </c>
      <c r="K118" s="26"/>
      <c r="L118" s="26"/>
      <c r="M118" s="26"/>
      <c r="N118" s="26"/>
    </row>
    <row r="119" spans="1:14" ht="12.75" customHeight="1">
      <c r="A119" s="104">
        <v>105</v>
      </c>
      <c r="B119" s="108" t="s">
        <v>379</v>
      </c>
      <c r="C119" s="109"/>
      <c r="D119" s="109"/>
      <c r="E119" s="109"/>
      <c r="F119" s="109"/>
      <c r="G119" s="109"/>
      <c r="H119" s="110"/>
      <c r="I119" s="104" t="s">
        <v>148</v>
      </c>
      <c r="J119" s="26">
        <v>0</v>
      </c>
      <c r="K119" s="26"/>
      <c r="L119" s="26"/>
      <c r="M119" s="26"/>
      <c r="N119" s="26"/>
    </row>
    <row r="120" spans="1:14" ht="12.75" customHeight="1">
      <c r="A120" s="233" t="s">
        <v>368</v>
      </c>
      <c r="B120" s="233"/>
      <c r="C120" s="233"/>
      <c r="D120" s="233"/>
      <c r="E120" s="233"/>
      <c r="F120" s="233"/>
      <c r="G120" s="233"/>
      <c r="H120" s="233"/>
      <c r="I120" s="233"/>
      <c r="J120" s="233"/>
      <c r="K120" s="233"/>
      <c r="L120" s="233"/>
      <c r="M120" s="233"/>
      <c r="N120" s="233"/>
    </row>
    <row r="121" spans="1:14" ht="36.75" customHeight="1">
      <c r="A121" s="104">
        <v>106</v>
      </c>
      <c r="B121" s="100" t="s">
        <v>183</v>
      </c>
      <c r="C121" s="100"/>
      <c r="D121" s="100"/>
      <c r="E121" s="100"/>
      <c r="F121" s="100"/>
      <c r="G121" s="100"/>
      <c r="H121" s="100"/>
      <c r="I121" s="99"/>
      <c r="J121" s="105" t="s">
        <v>388</v>
      </c>
      <c r="K121" s="106"/>
      <c r="L121" s="106"/>
      <c r="M121" s="106"/>
      <c r="N121" s="240"/>
    </row>
    <row r="122" spans="1:14" ht="12.75" customHeight="1">
      <c r="A122" s="104">
        <v>107</v>
      </c>
      <c r="B122" s="100" t="s">
        <v>92</v>
      </c>
      <c r="C122" s="100"/>
      <c r="D122" s="100"/>
      <c r="E122" s="100"/>
      <c r="F122" s="100"/>
      <c r="G122" s="100"/>
      <c r="H122" s="100"/>
      <c r="I122" s="99"/>
      <c r="J122" s="26"/>
      <c r="K122" s="26"/>
      <c r="L122" s="26"/>
      <c r="M122" s="26"/>
      <c r="N122" s="26"/>
    </row>
    <row r="123" spans="1:14" ht="12.75" customHeight="1">
      <c r="A123" s="104">
        <v>108</v>
      </c>
      <c r="B123" s="100" t="s">
        <v>371</v>
      </c>
      <c r="C123" s="100"/>
      <c r="D123" s="100"/>
      <c r="E123" s="100"/>
      <c r="F123" s="100"/>
      <c r="G123" s="100"/>
      <c r="H123" s="100"/>
      <c r="I123" s="99" t="s">
        <v>372</v>
      </c>
      <c r="J123" s="26"/>
      <c r="K123" s="26"/>
      <c r="L123" s="26"/>
      <c r="M123" s="26"/>
      <c r="N123" s="26"/>
    </row>
    <row r="124" spans="1:14" ht="12.75" customHeight="1">
      <c r="A124" s="104">
        <v>109</v>
      </c>
      <c r="B124" s="100" t="s">
        <v>373</v>
      </c>
      <c r="C124" s="100"/>
      <c r="D124" s="100"/>
      <c r="E124" s="100"/>
      <c r="F124" s="100"/>
      <c r="G124" s="100"/>
      <c r="H124" s="100"/>
      <c r="I124" s="104" t="s">
        <v>148</v>
      </c>
      <c r="J124" s="26"/>
      <c r="K124" s="26"/>
      <c r="L124" s="26"/>
      <c r="M124" s="26"/>
      <c r="N124" s="26"/>
    </row>
    <row r="125" spans="1:14" ht="12.75" customHeight="1">
      <c r="A125" s="104">
        <v>110</v>
      </c>
      <c r="B125" s="100" t="s">
        <v>374</v>
      </c>
      <c r="C125" s="100"/>
      <c r="D125" s="100"/>
      <c r="E125" s="100"/>
      <c r="F125" s="100"/>
      <c r="G125" s="100"/>
      <c r="H125" s="100"/>
      <c r="I125" s="104" t="s">
        <v>148</v>
      </c>
      <c r="J125" s="26"/>
      <c r="K125" s="26"/>
      <c r="L125" s="26"/>
      <c r="M125" s="26"/>
      <c r="N125" s="26"/>
    </row>
    <row r="126" spans="1:14" ht="12.75" customHeight="1">
      <c r="A126" s="104">
        <v>111</v>
      </c>
      <c r="B126" s="100" t="s">
        <v>375</v>
      </c>
      <c r="C126" s="100"/>
      <c r="D126" s="100"/>
      <c r="E126" s="100"/>
      <c r="F126" s="100"/>
      <c r="G126" s="100"/>
      <c r="H126" s="100"/>
      <c r="I126" s="104" t="s">
        <v>148</v>
      </c>
      <c r="J126" s="26"/>
      <c r="K126" s="26"/>
      <c r="L126" s="26"/>
      <c r="M126" s="26"/>
      <c r="N126" s="26"/>
    </row>
    <row r="127" spans="1:14" ht="12.75" customHeight="1">
      <c r="A127" s="104">
        <v>112</v>
      </c>
      <c r="B127" s="100" t="s">
        <v>376</v>
      </c>
      <c r="C127" s="100"/>
      <c r="D127" s="100"/>
      <c r="E127" s="100"/>
      <c r="F127" s="100"/>
      <c r="G127" s="100"/>
      <c r="H127" s="100"/>
      <c r="I127" s="104" t="s">
        <v>148</v>
      </c>
      <c r="J127" s="26"/>
      <c r="K127" s="26"/>
      <c r="L127" s="26"/>
      <c r="M127" s="26"/>
      <c r="N127" s="26"/>
    </row>
    <row r="128" spans="1:14" ht="12.75" customHeight="1">
      <c r="A128" s="104">
        <v>113</v>
      </c>
      <c r="B128" s="100" t="s">
        <v>377</v>
      </c>
      <c r="C128" s="100"/>
      <c r="D128" s="100"/>
      <c r="E128" s="100"/>
      <c r="F128" s="100"/>
      <c r="G128" s="100"/>
      <c r="H128" s="100"/>
      <c r="I128" s="104" t="s">
        <v>148</v>
      </c>
      <c r="J128" s="26"/>
      <c r="K128" s="26"/>
      <c r="L128" s="26"/>
      <c r="M128" s="26"/>
      <c r="N128" s="26"/>
    </row>
    <row r="129" spans="1:14" ht="12.75" customHeight="1">
      <c r="A129" s="104">
        <v>114</v>
      </c>
      <c r="B129" s="108" t="s">
        <v>378</v>
      </c>
      <c r="C129" s="109"/>
      <c r="D129" s="109"/>
      <c r="E129" s="109"/>
      <c r="F129" s="109"/>
      <c r="G129" s="109"/>
      <c r="H129" s="110"/>
      <c r="I129" s="104" t="s">
        <v>148</v>
      </c>
      <c r="J129" s="26"/>
      <c r="K129" s="26"/>
      <c r="L129" s="26"/>
      <c r="M129" s="26"/>
      <c r="N129" s="26"/>
    </row>
    <row r="130" spans="1:14" ht="12.75" customHeight="1">
      <c r="A130" s="104">
        <v>115</v>
      </c>
      <c r="B130" s="108" t="s">
        <v>379</v>
      </c>
      <c r="C130" s="109"/>
      <c r="D130" s="109"/>
      <c r="E130" s="109"/>
      <c r="F130" s="109"/>
      <c r="G130" s="109"/>
      <c r="H130" s="110"/>
      <c r="I130" s="104" t="s">
        <v>148</v>
      </c>
      <c r="J130" s="26"/>
      <c r="K130" s="26"/>
      <c r="L130" s="26"/>
      <c r="M130" s="26"/>
      <c r="N130" s="26"/>
    </row>
    <row r="131" spans="1:14" ht="12.75" customHeight="1">
      <c r="A131" s="241" t="s">
        <v>380</v>
      </c>
      <c r="B131" s="241"/>
      <c r="C131" s="241"/>
      <c r="D131" s="241"/>
      <c r="E131" s="241"/>
      <c r="F131" s="241"/>
      <c r="G131" s="241"/>
      <c r="H131" s="241"/>
      <c r="I131" s="241"/>
      <c r="J131" s="241"/>
      <c r="K131" s="241"/>
      <c r="L131" s="241"/>
      <c r="M131" s="241"/>
      <c r="N131" s="241"/>
    </row>
    <row r="132" spans="1:14" ht="12.75" customHeight="1">
      <c r="A132" s="104">
        <v>116</v>
      </c>
      <c r="B132" s="100" t="s">
        <v>183</v>
      </c>
      <c r="C132" s="100"/>
      <c r="D132" s="100"/>
      <c r="E132" s="100"/>
      <c r="F132" s="100"/>
      <c r="G132" s="100"/>
      <c r="H132" s="100"/>
      <c r="I132" s="99"/>
      <c r="J132" s="26" t="s">
        <v>104</v>
      </c>
      <c r="K132" s="26"/>
      <c r="L132" s="26"/>
      <c r="M132" s="26"/>
      <c r="N132" s="26"/>
    </row>
    <row r="133" spans="1:14" ht="12.75" customHeight="1">
      <c r="A133" s="104">
        <v>117</v>
      </c>
      <c r="B133" s="100" t="s">
        <v>92</v>
      </c>
      <c r="C133" s="100"/>
      <c r="D133" s="100"/>
      <c r="E133" s="100"/>
      <c r="F133" s="100"/>
      <c r="G133" s="100"/>
      <c r="H133" s="100"/>
      <c r="I133" s="99"/>
      <c r="J133" s="26" t="s">
        <v>389</v>
      </c>
      <c r="K133" s="26"/>
      <c r="L133" s="26"/>
      <c r="M133" s="26"/>
      <c r="N133" s="26"/>
    </row>
    <row r="134" spans="1:14" ht="12.75" customHeight="1">
      <c r="A134" s="104">
        <v>118</v>
      </c>
      <c r="B134" s="100" t="s">
        <v>371</v>
      </c>
      <c r="C134" s="100"/>
      <c r="D134" s="100"/>
      <c r="E134" s="100"/>
      <c r="F134" s="100"/>
      <c r="G134" s="100"/>
      <c r="H134" s="100"/>
      <c r="I134" s="99" t="s">
        <v>372</v>
      </c>
      <c r="J134" s="26">
        <v>90680</v>
      </c>
      <c r="K134" s="26"/>
      <c r="L134" s="26"/>
      <c r="M134" s="26"/>
      <c r="N134" s="26"/>
    </row>
    <row r="135" spans="1:14" ht="12.75" customHeight="1">
      <c r="A135" s="104">
        <v>119</v>
      </c>
      <c r="B135" s="100" t="s">
        <v>390</v>
      </c>
      <c r="C135" s="100"/>
      <c r="D135" s="100"/>
      <c r="E135" s="100"/>
      <c r="F135" s="100"/>
      <c r="G135" s="100"/>
      <c r="H135" s="100"/>
      <c r="I135" s="99" t="s">
        <v>372</v>
      </c>
      <c r="J135" s="26"/>
      <c r="K135" s="26"/>
      <c r="L135" s="26"/>
      <c r="M135" s="26"/>
      <c r="N135" s="26"/>
    </row>
    <row r="136" spans="1:14" ht="12.75" customHeight="1">
      <c r="A136" s="104">
        <v>120</v>
      </c>
      <c r="B136" s="100" t="s">
        <v>391</v>
      </c>
      <c r="C136" s="100"/>
      <c r="D136" s="100"/>
      <c r="E136" s="100"/>
      <c r="F136" s="100"/>
      <c r="G136" s="100"/>
      <c r="H136" s="100"/>
      <c r="I136" s="99" t="s">
        <v>372</v>
      </c>
      <c r="J136" s="26"/>
      <c r="K136" s="26"/>
      <c r="L136" s="26"/>
      <c r="M136" s="26"/>
      <c r="N136" s="26"/>
    </row>
    <row r="137" spans="1:14" ht="12.75" customHeight="1">
      <c r="A137" s="104">
        <v>121</v>
      </c>
      <c r="B137" s="100" t="s">
        <v>373</v>
      </c>
      <c r="C137" s="100"/>
      <c r="D137" s="100"/>
      <c r="E137" s="100"/>
      <c r="F137" s="100"/>
      <c r="G137" s="100"/>
      <c r="H137" s="100"/>
      <c r="I137" s="104" t="s">
        <v>148</v>
      </c>
      <c r="J137" s="236">
        <v>500717.85</v>
      </c>
      <c r="K137" s="236"/>
      <c r="L137" s="236"/>
      <c r="M137" s="236"/>
      <c r="N137" s="236"/>
    </row>
    <row r="138" spans="1:14" ht="12.75" customHeight="1">
      <c r="A138" s="104">
        <v>122</v>
      </c>
      <c r="B138" s="100" t="s">
        <v>383</v>
      </c>
      <c r="C138" s="100"/>
      <c r="D138" s="100"/>
      <c r="E138" s="100"/>
      <c r="F138" s="100"/>
      <c r="G138" s="100"/>
      <c r="H138" s="100"/>
      <c r="I138" s="104" t="s">
        <v>148</v>
      </c>
      <c r="J138" s="236">
        <v>537324.21</v>
      </c>
      <c r="K138" s="236"/>
      <c r="L138" s="236"/>
      <c r="M138" s="236"/>
      <c r="N138" s="236"/>
    </row>
    <row r="139" spans="1:14" ht="12.75" customHeight="1">
      <c r="A139" s="104">
        <v>123</v>
      </c>
      <c r="B139" s="100" t="s">
        <v>384</v>
      </c>
      <c r="C139" s="100"/>
      <c r="D139" s="100"/>
      <c r="E139" s="100"/>
      <c r="F139" s="100"/>
      <c r="G139" s="100"/>
      <c r="H139" s="100"/>
      <c r="I139" s="104" t="s">
        <v>148</v>
      </c>
      <c r="J139" s="236">
        <v>0</v>
      </c>
      <c r="K139" s="236"/>
      <c r="L139" s="236"/>
      <c r="M139" s="236"/>
      <c r="N139" s="236"/>
    </row>
    <row r="140" spans="1:14" ht="12.75" customHeight="1">
      <c r="A140" s="104">
        <v>124</v>
      </c>
      <c r="B140" s="100" t="s">
        <v>387</v>
      </c>
      <c r="C140" s="100"/>
      <c r="D140" s="100"/>
      <c r="E140" s="100"/>
      <c r="F140" s="100"/>
      <c r="G140" s="100"/>
      <c r="H140" s="100"/>
      <c r="I140" s="104" t="s">
        <v>148</v>
      </c>
      <c r="J140" s="236">
        <v>491168.14</v>
      </c>
      <c r="K140" s="236"/>
      <c r="L140" s="236"/>
      <c r="M140" s="236"/>
      <c r="N140" s="236"/>
    </row>
    <row r="141" spans="1:14" ht="12.75" customHeight="1">
      <c r="A141" s="104">
        <v>125</v>
      </c>
      <c r="B141" s="100" t="s">
        <v>377</v>
      </c>
      <c r="C141" s="100"/>
      <c r="D141" s="100"/>
      <c r="E141" s="100"/>
      <c r="F141" s="100"/>
      <c r="G141" s="100"/>
      <c r="H141" s="100"/>
      <c r="I141" s="104" t="s">
        <v>148</v>
      </c>
      <c r="J141" s="236">
        <f>J140</f>
        <v>491168.14</v>
      </c>
      <c r="K141" s="236"/>
      <c r="L141" s="236"/>
      <c r="M141" s="236"/>
      <c r="N141" s="236"/>
    </row>
    <row r="142" spans="1:14" ht="12.75" customHeight="1">
      <c r="A142" s="104">
        <v>126</v>
      </c>
      <c r="B142" s="108" t="s">
        <v>378</v>
      </c>
      <c r="C142" s="109"/>
      <c r="D142" s="109"/>
      <c r="E142" s="109"/>
      <c r="F142" s="109"/>
      <c r="G142" s="109"/>
      <c r="H142" s="110"/>
      <c r="I142" s="104" t="s">
        <v>148</v>
      </c>
      <c r="J142" s="26">
        <v>0</v>
      </c>
      <c r="K142" s="26"/>
      <c r="L142" s="26"/>
      <c r="M142" s="26"/>
      <c r="N142" s="26"/>
    </row>
    <row r="143" spans="1:14" ht="12.75" customHeight="1">
      <c r="A143" s="104">
        <v>127</v>
      </c>
      <c r="B143" s="108" t="s">
        <v>379</v>
      </c>
      <c r="C143" s="109"/>
      <c r="D143" s="109"/>
      <c r="E143" s="109"/>
      <c r="F143" s="109"/>
      <c r="G143" s="109"/>
      <c r="H143" s="110"/>
      <c r="I143" s="104" t="s">
        <v>148</v>
      </c>
      <c r="J143" s="26">
        <v>0</v>
      </c>
      <c r="K143" s="26"/>
      <c r="L143" s="26"/>
      <c r="M143" s="26"/>
      <c r="N143" s="26"/>
    </row>
    <row r="144" spans="1:14" ht="12.75" customHeight="1">
      <c r="A144" s="232" t="s">
        <v>392</v>
      </c>
      <c r="B144" s="233"/>
      <c r="C144" s="233"/>
      <c r="D144" s="233"/>
      <c r="E144" s="233"/>
      <c r="F144" s="233"/>
      <c r="G144" s="233"/>
      <c r="H144" s="233"/>
      <c r="I144" s="233"/>
      <c r="J144" s="233"/>
      <c r="K144" s="233"/>
      <c r="L144" s="233"/>
      <c r="M144" s="233"/>
      <c r="N144" s="234"/>
    </row>
    <row r="145" spans="1:14" ht="12.75" customHeight="1">
      <c r="A145" s="104">
        <v>128</v>
      </c>
      <c r="B145" s="197" t="s">
        <v>393</v>
      </c>
      <c r="C145" s="198"/>
      <c r="D145" s="198"/>
      <c r="E145" s="198"/>
      <c r="F145" s="198"/>
      <c r="G145" s="198"/>
      <c r="H145" s="199"/>
      <c r="I145" s="104" t="s">
        <v>40</v>
      </c>
      <c r="J145" s="30">
        <v>0</v>
      </c>
      <c r="K145" s="31"/>
      <c r="L145" s="31"/>
      <c r="M145" s="31"/>
      <c r="N145" s="32"/>
    </row>
    <row r="146" spans="1:14" ht="12.75" customHeight="1">
      <c r="A146" s="104">
        <v>129</v>
      </c>
      <c r="B146" s="197" t="s">
        <v>353</v>
      </c>
      <c r="C146" s="198"/>
      <c r="D146" s="198"/>
      <c r="E146" s="198"/>
      <c r="F146" s="198"/>
      <c r="G146" s="198"/>
      <c r="H146" s="199"/>
      <c r="I146" s="104" t="s">
        <v>40</v>
      </c>
      <c r="J146" s="30">
        <v>0</v>
      </c>
      <c r="K146" s="31"/>
      <c r="L146" s="31"/>
      <c r="M146" s="31"/>
      <c r="N146" s="32"/>
    </row>
    <row r="147" spans="1:14" ht="12.75" customHeight="1">
      <c r="A147" s="104">
        <v>130</v>
      </c>
      <c r="B147" s="197" t="s">
        <v>354</v>
      </c>
      <c r="C147" s="198"/>
      <c r="D147" s="198"/>
      <c r="E147" s="198"/>
      <c r="F147" s="198"/>
      <c r="G147" s="198"/>
      <c r="H147" s="199"/>
      <c r="I147" s="99"/>
      <c r="J147" s="30">
        <v>0</v>
      </c>
      <c r="K147" s="31"/>
      <c r="L147" s="31"/>
      <c r="M147" s="31"/>
      <c r="N147" s="32"/>
    </row>
    <row r="148" spans="1:14" ht="12.75" customHeight="1">
      <c r="A148" s="104">
        <v>131</v>
      </c>
      <c r="B148" s="197" t="s">
        <v>355</v>
      </c>
      <c r="C148" s="198"/>
      <c r="D148" s="198"/>
      <c r="E148" s="198"/>
      <c r="F148" s="198"/>
      <c r="G148" s="198"/>
      <c r="H148" s="199"/>
      <c r="I148" s="104" t="s">
        <v>148</v>
      </c>
      <c r="J148" s="30">
        <v>0</v>
      </c>
      <c r="K148" s="31"/>
      <c r="L148" s="31"/>
      <c r="M148" s="31"/>
      <c r="N148" s="32"/>
    </row>
  </sheetData>
  <sheetProtection/>
  <mergeCells count="275">
    <mergeCell ref="A144:N144"/>
    <mergeCell ref="J145:N145"/>
    <mergeCell ref="J146:N146"/>
    <mergeCell ref="J147:N147"/>
    <mergeCell ref="J148:N148"/>
    <mergeCell ref="B141:H141"/>
    <mergeCell ref="J141:N141"/>
    <mergeCell ref="B142:H142"/>
    <mergeCell ref="J142:N142"/>
    <mergeCell ref="B143:H143"/>
    <mergeCell ref="J143:N143"/>
    <mergeCell ref="B138:H138"/>
    <mergeCell ref="J138:N138"/>
    <mergeCell ref="B139:H139"/>
    <mergeCell ref="J139:N139"/>
    <mergeCell ref="B140:H140"/>
    <mergeCell ref="J140:N140"/>
    <mergeCell ref="B135:H135"/>
    <mergeCell ref="J135:N135"/>
    <mergeCell ref="B136:H136"/>
    <mergeCell ref="J136:N136"/>
    <mergeCell ref="B137:H137"/>
    <mergeCell ref="J137:N137"/>
    <mergeCell ref="A131:N131"/>
    <mergeCell ref="B132:H132"/>
    <mergeCell ref="J132:N132"/>
    <mergeCell ref="B133:H133"/>
    <mergeCell ref="J133:N133"/>
    <mergeCell ref="B134:H134"/>
    <mergeCell ref="J134:N134"/>
    <mergeCell ref="B128:H128"/>
    <mergeCell ref="J128:N128"/>
    <mergeCell ref="B129:H129"/>
    <mergeCell ref="J129:N129"/>
    <mergeCell ref="B130:H130"/>
    <mergeCell ref="J130:N130"/>
    <mergeCell ref="B125:H125"/>
    <mergeCell ref="J125:N125"/>
    <mergeCell ref="B126:H126"/>
    <mergeCell ref="J126:N126"/>
    <mergeCell ref="B127:H127"/>
    <mergeCell ref="J127:N127"/>
    <mergeCell ref="B122:H122"/>
    <mergeCell ref="J122:N122"/>
    <mergeCell ref="B123:H123"/>
    <mergeCell ref="J123:N123"/>
    <mergeCell ref="B124:H124"/>
    <mergeCell ref="J124:N124"/>
    <mergeCell ref="B118:H118"/>
    <mergeCell ref="J118:N118"/>
    <mergeCell ref="B119:H119"/>
    <mergeCell ref="J119:N119"/>
    <mergeCell ref="A120:N120"/>
    <mergeCell ref="B121:H121"/>
    <mergeCell ref="J121:N121"/>
    <mergeCell ref="B115:H115"/>
    <mergeCell ref="J115:N115"/>
    <mergeCell ref="B116:H116"/>
    <mergeCell ref="J116:N116"/>
    <mergeCell ref="B117:H117"/>
    <mergeCell ref="J117:N117"/>
    <mergeCell ref="B112:H112"/>
    <mergeCell ref="J112:N112"/>
    <mergeCell ref="B113:H113"/>
    <mergeCell ref="J113:N113"/>
    <mergeCell ref="B114:H114"/>
    <mergeCell ref="J114:N114"/>
    <mergeCell ref="B108:H108"/>
    <mergeCell ref="J108:N108"/>
    <mergeCell ref="A109:N109"/>
    <mergeCell ref="B110:H110"/>
    <mergeCell ref="J110:N110"/>
    <mergeCell ref="B111:H111"/>
    <mergeCell ref="J111:N111"/>
    <mergeCell ref="B105:H105"/>
    <mergeCell ref="J105:N105"/>
    <mergeCell ref="B106:H106"/>
    <mergeCell ref="J106:N106"/>
    <mergeCell ref="B107:H107"/>
    <mergeCell ref="J107:N107"/>
    <mergeCell ref="B102:H102"/>
    <mergeCell ref="J102:N102"/>
    <mergeCell ref="B103:H103"/>
    <mergeCell ref="J103:N103"/>
    <mergeCell ref="B104:H104"/>
    <mergeCell ref="J104:N104"/>
    <mergeCell ref="A98:N98"/>
    <mergeCell ref="B99:H99"/>
    <mergeCell ref="J99:N99"/>
    <mergeCell ref="B100:H100"/>
    <mergeCell ref="J100:N100"/>
    <mergeCell ref="B101:H101"/>
    <mergeCell ref="J101:N101"/>
    <mergeCell ref="B95:H95"/>
    <mergeCell ref="J95:N95"/>
    <mergeCell ref="B96:H96"/>
    <mergeCell ref="J96:N96"/>
    <mergeCell ref="B97:H97"/>
    <mergeCell ref="J97:N97"/>
    <mergeCell ref="B92:H92"/>
    <mergeCell ref="J92:N92"/>
    <mergeCell ref="B93:H93"/>
    <mergeCell ref="J93:N93"/>
    <mergeCell ref="B94:H94"/>
    <mergeCell ref="J94:N94"/>
    <mergeCell ref="B89:H89"/>
    <mergeCell ref="J89:N89"/>
    <mergeCell ref="B90:H90"/>
    <mergeCell ref="J90:N90"/>
    <mergeCell ref="B91:H91"/>
    <mergeCell ref="J91:N91"/>
    <mergeCell ref="B85:H85"/>
    <mergeCell ref="J85:N85"/>
    <mergeCell ref="B86:H86"/>
    <mergeCell ref="J86:N86"/>
    <mergeCell ref="A87:N87"/>
    <mergeCell ref="B88:H88"/>
    <mergeCell ref="J88:N88"/>
    <mergeCell ref="B82:H82"/>
    <mergeCell ref="J82:N82"/>
    <mergeCell ref="B83:H83"/>
    <mergeCell ref="J83:N83"/>
    <mergeCell ref="B84:H84"/>
    <mergeCell ref="J84:N84"/>
    <mergeCell ref="B79:H79"/>
    <mergeCell ref="J79:N79"/>
    <mergeCell ref="B80:H80"/>
    <mergeCell ref="J80:N80"/>
    <mergeCell ref="B81:H81"/>
    <mergeCell ref="J81:N81"/>
    <mergeCell ref="B75:H75"/>
    <mergeCell ref="J75:N75"/>
    <mergeCell ref="A76:N76"/>
    <mergeCell ref="B77:H77"/>
    <mergeCell ref="J77:N77"/>
    <mergeCell ref="B78:H78"/>
    <mergeCell ref="J78:N78"/>
    <mergeCell ref="B72:H72"/>
    <mergeCell ref="J72:N72"/>
    <mergeCell ref="B73:H73"/>
    <mergeCell ref="J73:N73"/>
    <mergeCell ref="B74:H74"/>
    <mergeCell ref="J74:N74"/>
    <mergeCell ref="B68:H68"/>
    <mergeCell ref="J68:N68"/>
    <mergeCell ref="A69:N69"/>
    <mergeCell ref="B70:H70"/>
    <mergeCell ref="J70:N70"/>
    <mergeCell ref="B71:H71"/>
    <mergeCell ref="J71:N71"/>
    <mergeCell ref="B64:H64"/>
    <mergeCell ref="J64:N64"/>
    <mergeCell ref="A65:N65"/>
    <mergeCell ref="B66:H66"/>
    <mergeCell ref="J66:N66"/>
    <mergeCell ref="B67:H67"/>
    <mergeCell ref="J67:N67"/>
    <mergeCell ref="B60:H60"/>
    <mergeCell ref="J60:N60"/>
    <mergeCell ref="A61:N61"/>
    <mergeCell ref="B62:H62"/>
    <mergeCell ref="J62:N62"/>
    <mergeCell ref="B63:H63"/>
    <mergeCell ref="J63:N63"/>
    <mergeCell ref="A56:N56"/>
    <mergeCell ref="B57:H57"/>
    <mergeCell ref="J57:N57"/>
    <mergeCell ref="B58:H58"/>
    <mergeCell ref="J58:N58"/>
    <mergeCell ref="B59:H59"/>
    <mergeCell ref="J59:N59"/>
    <mergeCell ref="B53:H53"/>
    <mergeCell ref="J53:N53"/>
    <mergeCell ref="B54:H54"/>
    <mergeCell ref="J54:N54"/>
    <mergeCell ref="B55:H55"/>
    <mergeCell ref="J55:N55"/>
    <mergeCell ref="B50:H50"/>
    <mergeCell ref="J50:N50"/>
    <mergeCell ref="B51:H51"/>
    <mergeCell ref="J51:N51"/>
    <mergeCell ref="B52:H52"/>
    <mergeCell ref="J52:N52"/>
    <mergeCell ref="B47:H47"/>
    <mergeCell ref="J47:N47"/>
    <mergeCell ref="B48:H48"/>
    <mergeCell ref="J48:N48"/>
    <mergeCell ref="B49:H49"/>
    <mergeCell ref="J49:N49"/>
    <mergeCell ref="B44:H44"/>
    <mergeCell ref="J44:N44"/>
    <mergeCell ref="B45:H45"/>
    <mergeCell ref="J45:N45"/>
    <mergeCell ref="B46:H46"/>
    <mergeCell ref="J46:N46"/>
    <mergeCell ref="B41:H41"/>
    <mergeCell ref="J41:N41"/>
    <mergeCell ref="B42:H42"/>
    <mergeCell ref="J42:N42"/>
    <mergeCell ref="B43:H43"/>
    <mergeCell ref="J43:N43"/>
    <mergeCell ref="B38:H38"/>
    <mergeCell ref="J38:N38"/>
    <mergeCell ref="B39:H39"/>
    <mergeCell ref="J39:N39"/>
    <mergeCell ref="B40:H40"/>
    <mergeCell ref="J40:N40"/>
    <mergeCell ref="B35:H35"/>
    <mergeCell ref="J35:N35"/>
    <mergeCell ref="B36:H36"/>
    <mergeCell ref="J36:N36"/>
    <mergeCell ref="B37:H37"/>
    <mergeCell ref="J37:N37"/>
    <mergeCell ref="B32:H32"/>
    <mergeCell ref="J32:N32"/>
    <mergeCell ref="B33:H33"/>
    <mergeCell ref="J33:N33"/>
    <mergeCell ref="B34:H34"/>
    <mergeCell ref="J34:N34"/>
    <mergeCell ref="B29:H29"/>
    <mergeCell ref="J29:N29"/>
    <mergeCell ref="B30:H30"/>
    <mergeCell ref="J30:N30"/>
    <mergeCell ref="B31:H31"/>
    <mergeCell ref="J31:N31"/>
    <mergeCell ref="A25:N25"/>
    <mergeCell ref="B26:H26"/>
    <mergeCell ref="J26:N26"/>
    <mergeCell ref="B27:H27"/>
    <mergeCell ref="J27:N27"/>
    <mergeCell ref="B28:H28"/>
    <mergeCell ref="J28:N28"/>
    <mergeCell ref="B22:H22"/>
    <mergeCell ref="J22:N22"/>
    <mergeCell ref="B23:H23"/>
    <mergeCell ref="J23:N23"/>
    <mergeCell ref="B24:H24"/>
    <mergeCell ref="J24:N24"/>
    <mergeCell ref="B19:H19"/>
    <mergeCell ref="J19:N19"/>
    <mergeCell ref="B20:H20"/>
    <mergeCell ref="J20:N20"/>
    <mergeCell ref="B21:H21"/>
    <mergeCell ref="J21:N21"/>
    <mergeCell ref="B16:H16"/>
    <mergeCell ref="J16:N16"/>
    <mergeCell ref="B17:H17"/>
    <mergeCell ref="J17:N17"/>
    <mergeCell ref="B18:H18"/>
    <mergeCell ref="J18:N18"/>
    <mergeCell ref="B13:H13"/>
    <mergeCell ref="J13:N13"/>
    <mergeCell ref="B14:H14"/>
    <mergeCell ref="J14:N14"/>
    <mergeCell ref="B15:H15"/>
    <mergeCell ref="J15:N15"/>
    <mergeCell ref="B10:H10"/>
    <mergeCell ref="J10:N10"/>
    <mergeCell ref="B11:H11"/>
    <mergeCell ref="J11:N11"/>
    <mergeCell ref="B12:H12"/>
    <mergeCell ref="J12:N12"/>
    <mergeCell ref="B6:H6"/>
    <mergeCell ref="J6:N6"/>
    <mergeCell ref="B7:H7"/>
    <mergeCell ref="J7:N7"/>
    <mergeCell ref="A8:N8"/>
    <mergeCell ref="B9:H9"/>
    <mergeCell ref="J9:N9"/>
    <mergeCell ref="A1:N2"/>
    <mergeCell ref="A3:N3"/>
    <mergeCell ref="B4:H4"/>
    <mergeCell ref="J4:N4"/>
    <mergeCell ref="B5:H5"/>
    <mergeCell ref="J5:N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dcterms:created xsi:type="dcterms:W3CDTF">1996-10-08T23:32:33Z</dcterms:created>
  <dcterms:modified xsi:type="dcterms:W3CDTF">2024-03-28T13:55:09Z</dcterms:modified>
  <cp:category/>
  <cp:version/>
  <cp:contentType/>
  <cp:contentStatus/>
</cp:coreProperties>
</file>